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definedNames>
    <definedName name="_xlnm.Print_Area" localSheetId="0">'Hoja1'!$A$1:$AJ$36</definedName>
    <definedName name="_xlnm.Print_Area" localSheetId="1">'Hoja2'!$A$1:$AJ$36</definedName>
    <definedName name="_xlnm.Print_Area" localSheetId="4">'Hoja5'!$A$1:$AJ$36</definedName>
    <definedName name="_xlnm.Print_Area" localSheetId="5">'Hoja6'!$A$1:$AJ$36</definedName>
  </definedNames>
  <calcPr fullCalcOnLoad="1"/>
</workbook>
</file>

<file path=xl/sharedStrings.xml><?xml version="1.0" encoding="utf-8"?>
<sst xmlns="http://schemas.openxmlformats.org/spreadsheetml/2006/main" count="513" uniqueCount="71">
  <si>
    <t>INGRESANTES POR FACULTAD, ESPECIALIDAD Y SEXO SEGÚN EDAD CRONOLOGICA</t>
  </si>
  <si>
    <t>2008 - I</t>
  </si>
  <si>
    <t>TOTAL</t>
  </si>
  <si>
    <t>FACULTAD DE</t>
  </si>
  <si>
    <t xml:space="preserve">FACULTAD DE </t>
  </si>
  <si>
    <t xml:space="preserve">GENERAL </t>
  </si>
  <si>
    <t>AGRONOMIA</t>
  </si>
  <si>
    <t>CIENCIAS</t>
  </si>
  <si>
    <t>C. FORESTALES</t>
  </si>
  <si>
    <t>ECONOMIA Y PLANIFICACION</t>
  </si>
  <si>
    <t>ING. AGRICOLA</t>
  </si>
  <si>
    <t>IND. ALIMENTARIAS</t>
  </si>
  <si>
    <t>PESQUERIA</t>
  </si>
  <si>
    <t>ZOOTECNIA</t>
  </si>
  <si>
    <t>BIOLOGIA</t>
  </si>
  <si>
    <t>AMBIENTAL</t>
  </si>
  <si>
    <t>METEOROL</t>
  </si>
  <si>
    <t>FORESTALES</t>
  </si>
  <si>
    <t>ESTADIST</t>
  </si>
  <si>
    <t>GESTION</t>
  </si>
  <si>
    <t>T</t>
  </si>
  <si>
    <t>H</t>
  </si>
  <si>
    <t>M</t>
  </si>
  <si>
    <t xml:space="preserve">16 AÑOS 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</si>
  <si>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</si>
  <si>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</si>
  <si>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</si>
  <si>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</si>
  <si>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</si>
  <si>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</si>
  <si>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</si>
  <si>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</si>
  <si>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</si>
  <si>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</si>
  <si>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</si>
  <si>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</si>
  <si>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</si>
  <si>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Fuente: Oficina Académica de Estudios - Dpto.de Admisión</t>
  </si>
  <si>
    <t>*Incluye todas la modalidades</t>
  </si>
  <si>
    <t>ECONOM</t>
  </si>
  <si>
    <t>INGRESANTES POR FACULTAD Y SEXO SEGUN EDAD CRONOLOGICA</t>
  </si>
  <si>
    <t>2008 - II</t>
  </si>
  <si>
    <t>ECON. Y PLANIF.</t>
  </si>
  <si>
    <t>AMBIENT.</t>
  </si>
  <si>
    <t>ESTADIST.</t>
  </si>
  <si>
    <t>30 AÑOS</t>
  </si>
  <si>
    <t>31 AÑOS</t>
  </si>
  <si>
    <t>38 AÑOS</t>
  </si>
  <si>
    <t>44 AÑOS</t>
  </si>
  <si>
    <t>2009 - I</t>
  </si>
  <si>
    <t>33 AÑOS</t>
  </si>
  <si>
    <t>34 AÑOS</t>
  </si>
  <si>
    <t>2009 - II</t>
  </si>
  <si>
    <t>EDAD</t>
  </si>
  <si>
    <t>2010 - I</t>
  </si>
  <si>
    <t xml:space="preserve">17 AÑOS </t>
  </si>
  <si>
    <t xml:space="preserve">18 AÑOS </t>
  </si>
  <si>
    <t xml:space="preserve">19 AÑOS </t>
  </si>
  <si>
    <t xml:space="preserve">20 AÑOS </t>
  </si>
  <si>
    <t xml:space="preserve">21 AÑOS </t>
  </si>
  <si>
    <t xml:space="preserve">22 AÑOS </t>
  </si>
  <si>
    <t xml:space="preserve">23 AÑOS </t>
  </si>
  <si>
    <t xml:space="preserve">24 AÑOS </t>
  </si>
  <si>
    <t xml:space="preserve">25 AÑOS </t>
  </si>
  <si>
    <t xml:space="preserve">26 AÑOS </t>
  </si>
  <si>
    <t xml:space="preserve">28 AÑOS </t>
  </si>
  <si>
    <t xml:space="preserve">31 AÑOS </t>
  </si>
  <si>
    <t>32 AÑOS</t>
  </si>
  <si>
    <t>2010 - II</t>
  </si>
  <si>
    <t xml:space="preserve">15 AÑOS </t>
  </si>
  <si>
    <t xml:space="preserve">27 AÑOS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</si>
</sst>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6"/>
  <sheetViews>
    <sheetView zoomScalePageLayoutView="0" workbookViewId="0" topLeftCell="A1">
      <selection activeCell="R21" sqref="R21"/>
    </sheetView>
  </sheetViews>
  <sheetFormatPr defaultColWidth="11.421875" defaultRowHeight="15"/>
  <cols>
    <col min="1" max="1" width="12.00390625" style="0" customWidth="1"/>
    <col min="2" max="8" width="4.421875" style="0" customWidth="1"/>
    <col min="9" max="14" width="4.7109375" style="0" customWidth="1"/>
    <col min="15" max="18" width="4.421875" style="0" customWidth="1"/>
    <col min="19" max="24" width="4.140625" style="0" customWidth="1"/>
    <col min="25" max="27" width="4.421875" style="0" customWidth="1"/>
    <col min="28" max="30" width="5.421875" style="0" customWidth="1"/>
    <col min="31" max="36" width="4.00390625" style="0" customWidth="1"/>
  </cols>
  <sheetData>
    <row r="2" spans="1:3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9.5" customHeight="1">
      <c r="A5" s="63" t="s">
        <v>53</v>
      </c>
      <c r="B5" s="3" t="s">
        <v>2</v>
      </c>
      <c r="C5" s="4"/>
      <c r="D5" s="5"/>
      <c r="E5" s="4" t="s">
        <v>3</v>
      </c>
      <c r="F5" s="4"/>
      <c r="G5" s="4"/>
      <c r="H5" s="3" t="s">
        <v>3</v>
      </c>
      <c r="I5" s="4"/>
      <c r="J5" s="4"/>
      <c r="K5" s="4"/>
      <c r="L5" s="4"/>
      <c r="M5" s="4"/>
      <c r="N5" s="5"/>
      <c r="O5" s="4" t="s">
        <v>3</v>
      </c>
      <c r="P5" s="4"/>
      <c r="Q5" s="4"/>
      <c r="R5" s="3" t="s">
        <v>4</v>
      </c>
      <c r="S5" s="4"/>
      <c r="T5" s="4"/>
      <c r="U5" s="4"/>
      <c r="V5" s="4"/>
      <c r="W5" s="4"/>
      <c r="X5" s="5"/>
      <c r="Y5" s="4" t="s">
        <v>3</v>
      </c>
      <c r="Z5" s="4"/>
      <c r="AA5" s="4"/>
      <c r="AB5" s="3" t="s">
        <v>3</v>
      </c>
      <c r="AC5" s="4"/>
      <c r="AD5" s="5"/>
      <c r="AE5" s="4" t="s">
        <v>3</v>
      </c>
      <c r="AF5" s="4"/>
      <c r="AG5" s="4"/>
      <c r="AH5" s="3" t="s">
        <v>3</v>
      </c>
      <c r="AI5" s="4"/>
      <c r="AJ5" s="5"/>
    </row>
    <row r="6" spans="1:36" ht="19.5" customHeight="1" thickBot="1">
      <c r="A6" s="64"/>
      <c r="B6" s="7" t="s">
        <v>5</v>
      </c>
      <c r="C6" s="8"/>
      <c r="D6" s="9"/>
      <c r="E6" s="8" t="s">
        <v>6</v>
      </c>
      <c r="F6" s="8"/>
      <c r="G6" s="8"/>
      <c r="H6" s="7" t="s">
        <v>7</v>
      </c>
      <c r="I6" s="8"/>
      <c r="J6" s="8"/>
      <c r="K6" s="8"/>
      <c r="L6" s="8"/>
      <c r="M6" s="8"/>
      <c r="N6" s="9"/>
      <c r="O6" s="8" t="s">
        <v>8</v>
      </c>
      <c r="P6" s="8"/>
      <c r="Q6" s="8"/>
      <c r="R6" s="7" t="s">
        <v>9</v>
      </c>
      <c r="S6" s="8"/>
      <c r="T6" s="8"/>
      <c r="U6" s="8"/>
      <c r="V6" s="8"/>
      <c r="W6" s="8"/>
      <c r="X6" s="9"/>
      <c r="Y6" s="8" t="s">
        <v>10</v>
      </c>
      <c r="Z6" s="8"/>
      <c r="AA6" s="8"/>
      <c r="AB6" s="7" t="s">
        <v>11</v>
      </c>
      <c r="AC6" s="8"/>
      <c r="AD6" s="9"/>
      <c r="AE6" s="8" t="s">
        <v>12</v>
      </c>
      <c r="AF6" s="8"/>
      <c r="AG6" s="8"/>
      <c r="AH6" s="7" t="s">
        <v>13</v>
      </c>
      <c r="AI6" s="8"/>
      <c r="AJ6" s="9"/>
    </row>
    <row r="7" spans="1:36" ht="19.5" customHeight="1" thickBot="1">
      <c r="A7" s="64"/>
      <c r="B7" s="10"/>
      <c r="C7" s="11"/>
      <c r="D7" s="12"/>
      <c r="E7" s="13" t="s">
        <v>6</v>
      </c>
      <c r="F7" s="14"/>
      <c r="G7" s="15"/>
      <c r="H7" s="10"/>
      <c r="I7" s="13" t="s">
        <v>14</v>
      </c>
      <c r="J7" s="15"/>
      <c r="K7" s="13" t="s">
        <v>15</v>
      </c>
      <c r="L7" s="15"/>
      <c r="M7" s="13" t="s">
        <v>16</v>
      </c>
      <c r="N7" s="15"/>
      <c r="O7" s="13" t="s">
        <v>17</v>
      </c>
      <c r="P7" s="14"/>
      <c r="Q7" s="15"/>
      <c r="R7" s="10"/>
      <c r="S7" s="13" t="s">
        <v>39</v>
      </c>
      <c r="T7" s="15"/>
      <c r="U7" s="13" t="s">
        <v>18</v>
      </c>
      <c r="V7" s="15"/>
      <c r="W7" s="13" t="s">
        <v>19</v>
      </c>
      <c r="X7" s="15"/>
      <c r="Y7" s="13" t="s">
        <v>10</v>
      </c>
      <c r="Z7" s="14"/>
      <c r="AA7" s="15"/>
      <c r="AB7" s="13" t="s">
        <v>11</v>
      </c>
      <c r="AC7" s="14"/>
      <c r="AD7" s="15"/>
      <c r="AE7" s="13" t="s">
        <v>12</v>
      </c>
      <c r="AF7" s="14"/>
      <c r="AG7" s="15"/>
      <c r="AH7" s="13" t="s">
        <v>13</v>
      </c>
      <c r="AI7" s="14"/>
      <c r="AJ7" s="15"/>
    </row>
    <row r="8" spans="1:36" ht="19.5" customHeight="1" thickBot="1">
      <c r="A8" s="65"/>
      <c r="B8" s="10" t="s">
        <v>20</v>
      </c>
      <c r="C8" s="16" t="s">
        <v>21</v>
      </c>
      <c r="D8" s="12" t="s">
        <v>22</v>
      </c>
      <c r="E8" s="11" t="s">
        <v>20</v>
      </c>
      <c r="F8" s="16" t="s">
        <v>21</v>
      </c>
      <c r="G8" s="11" t="s">
        <v>22</v>
      </c>
      <c r="H8" s="10" t="s">
        <v>20</v>
      </c>
      <c r="I8" s="10" t="s">
        <v>21</v>
      </c>
      <c r="J8" s="17" t="s">
        <v>22</v>
      </c>
      <c r="K8" s="18" t="s">
        <v>21</v>
      </c>
      <c r="L8" s="12" t="s">
        <v>22</v>
      </c>
      <c r="M8" s="19" t="s">
        <v>21</v>
      </c>
      <c r="N8" s="12" t="s">
        <v>22</v>
      </c>
      <c r="O8" s="11" t="s">
        <v>20</v>
      </c>
      <c r="P8" s="16" t="s">
        <v>21</v>
      </c>
      <c r="Q8" s="11" t="s">
        <v>22</v>
      </c>
      <c r="R8" s="10" t="s">
        <v>20</v>
      </c>
      <c r="S8" s="20" t="s">
        <v>21</v>
      </c>
      <c r="T8" s="17" t="s">
        <v>22</v>
      </c>
      <c r="U8" s="18" t="s">
        <v>21</v>
      </c>
      <c r="V8" s="21" t="s">
        <v>22</v>
      </c>
      <c r="W8" s="19" t="s">
        <v>21</v>
      </c>
      <c r="X8" s="12" t="s">
        <v>22</v>
      </c>
      <c r="Y8" s="11" t="s">
        <v>20</v>
      </c>
      <c r="Z8" s="16" t="s">
        <v>21</v>
      </c>
      <c r="AA8" s="11" t="s">
        <v>22</v>
      </c>
      <c r="AB8" s="10" t="s">
        <v>20</v>
      </c>
      <c r="AC8" s="16" t="s">
        <v>21</v>
      </c>
      <c r="AD8" s="12" t="s">
        <v>22</v>
      </c>
      <c r="AE8" s="11" t="s">
        <v>20</v>
      </c>
      <c r="AF8" s="16" t="s">
        <v>21</v>
      </c>
      <c r="AG8" s="11" t="s">
        <v>22</v>
      </c>
      <c r="AH8" s="10" t="s">
        <v>20</v>
      </c>
      <c r="AI8" s="16" t="s">
        <v>21</v>
      </c>
      <c r="AJ8" s="12" t="s">
        <v>22</v>
      </c>
    </row>
    <row r="9" spans="1:36" ht="19.5" customHeight="1">
      <c r="A9" s="22" t="s">
        <v>23</v>
      </c>
      <c r="B9" s="6">
        <f aca="true" t="shared" si="0" ref="B9:B22">SUM(C9+D9)</f>
        <v>14</v>
      </c>
      <c r="C9" s="23">
        <f>F9+I9+K9+M9+P9+S9+U9+W9+Z9+AC9+AF9+AI9</f>
        <v>5</v>
      </c>
      <c r="D9" s="24">
        <f>G9+J9+L9+N9+Q9+T9+V9+X9+AA9+AD9+AG9+AJ9</f>
        <v>9</v>
      </c>
      <c r="E9" s="25">
        <f aca="true" t="shared" si="1" ref="E9:E22">SUM(F9+G9)</f>
        <v>2</v>
      </c>
      <c r="F9" s="26">
        <v>0</v>
      </c>
      <c r="G9" s="27">
        <v>2</v>
      </c>
      <c r="H9" s="6">
        <f>I9+J9+K9+L9+M9+N9</f>
        <v>2</v>
      </c>
      <c r="I9" s="22">
        <v>0</v>
      </c>
      <c r="J9" s="28">
        <v>0</v>
      </c>
      <c r="K9" s="29">
        <v>1</v>
      </c>
      <c r="L9" s="30">
        <v>0</v>
      </c>
      <c r="M9" s="31">
        <v>1</v>
      </c>
      <c r="N9" s="30">
        <v>0</v>
      </c>
      <c r="O9" s="25">
        <f aca="true" t="shared" si="2" ref="O9:O22">SUM(P9+Q9)</f>
        <v>2</v>
      </c>
      <c r="P9" s="26">
        <v>1</v>
      </c>
      <c r="Q9" s="27">
        <v>1</v>
      </c>
      <c r="R9" s="6">
        <f>S9+T9+U9+V9+W9+X9</f>
        <v>2</v>
      </c>
      <c r="S9" s="22">
        <v>0</v>
      </c>
      <c r="T9" s="28">
        <v>1</v>
      </c>
      <c r="U9" s="32">
        <v>0</v>
      </c>
      <c r="V9" s="30">
        <v>1</v>
      </c>
      <c r="W9" s="31">
        <v>0</v>
      </c>
      <c r="X9" s="30">
        <v>0</v>
      </c>
      <c r="Y9" s="25">
        <f aca="true" t="shared" si="3" ref="Y9:Y22">SUM(Z9+AA9)</f>
        <v>3</v>
      </c>
      <c r="Z9" s="26">
        <v>2</v>
      </c>
      <c r="AA9" s="27">
        <v>1</v>
      </c>
      <c r="AB9" s="6">
        <f aca="true" t="shared" si="4" ref="AB9:AB22">SUM(AC9+AD9)</f>
        <v>2</v>
      </c>
      <c r="AC9" s="26">
        <v>0</v>
      </c>
      <c r="AD9" s="30">
        <v>2</v>
      </c>
      <c r="AE9" s="25">
        <f aca="true" t="shared" si="5" ref="AE9:AE22">SUM(AF9+AG9)</f>
        <v>0</v>
      </c>
      <c r="AF9" s="26">
        <v>0</v>
      </c>
      <c r="AG9" s="27">
        <v>0</v>
      </c>
      <c r="AH9" s="6">
        <f aca="true" t="shared" si="6" ref="AH9:AH22">SUM(AI9+AJ9)</f>
        <v>1</v>
      </c>
      <c r="AI9" s="26">
        <v>0</v>
      </c>
      <c r="AJ9" s="30">
        <v>1</v>
      </c>
    </row>
    <row r="10" spans="1:36" ht="19.5" customHeight="1">
      <c r="A10" s="22" t="s">
        <v>24</v>
      </c>
      <c r="B10" s="6">
        <f t="shared" si="0"/>
        <v>73</v>
      </c>
      <c r="C10" s="23">
        <f aca="true" t="shared" si="7" ref="C10:D22">F10+I10+K10+M10+P10+S10+U10+W10+Z10+AC10+AF10+AI10</f>
        <v>41</v>
      </c>
      <c r="D10" s="33">
        <f t="shared" si="7"/>
        <v>32</v>
      </c>
      <c r="E10" s="25">
        <f t="shared" si="1"/>
        <v>14</v>
      </c>
      <c r="F10" s="26">
        <v>10</v>
      </c>
      <c r="G10" s="27">
        <v>4</v>
      </c>
      <c r="H10" s="6">
        <f aca="true" t="shared" si="8" ref="H10:H22">I10+J10+K10+L10+M10+N10</f>
        <v>14</v>
      </c>
      <c r="I10" s="22">
        <v>5</v>
      </c>
      <c r="J10" s="28">
        <v>0</v>
      </c>
      <c r="K10" s="29">
        <v>5</v>
      </c>
      <c r="L10" s="30">
        <v>3</v>
      </c>
      <c r="M10" s="31">
        <v>0</v>
      </c>
      <c r="N10" s="30">
        <v>1</v>
      </c>
      <c r="O10" s="25">
        <f t="shared" si="2"/>
        <v>3</v>
      </c>
      <c r="P10" s="26">
        <v>1</v>
      </c>
      <c r="Q10" s="27">
        <v>2</v>
      </c>
      <c r="R10" s="6">
        <f aca="true" t="shared" si="9" ref="R10:R22">S10+T10+U10+V10+W10+X10</f>
        <v>19</v>
      </c>
      <c r="S10" s="22">
        <v>1</v>
      </c>
      <c r="T10" s="28">
        <v>5</v>
      </c>
      <c r="U10" s="32">
        <v>3</v>
      </c>
      <c r="V10" s="30">
        <v>3</v>
      </c>
      <c r="W10" s="31">
        <v>4</v>
      </c>
      <c r="X10" s="30">
        <v>3</v>
      </c>
      <c r="Y10" s="25">
        <f t="shared" si="3"/>
        <v>8</v>
      </c>
      <c r="Z10" s="26">
        <v>7</v>
      </c>
      <c r="AA10" s="27">
        <v>1</v>
      </c>
      <c r="AB10" s="6">
        <f t="shared" si="4"/>
        <v>6</v>
      </c>
      <c r="AC10" s="26">
        <v>1</v>
      </c>
      <c r="AD10" s="30">
        <v>5</v>
      </c>
      <c r="AE10" s="25">
        <f t="shared" si="5"/>
        <v>5</v>
      </c>
      <c r="AF10" s="26">
        <v>2</v>
      </c>
      <c r="AG10" s="27">
        <v>3</v>
      </c>
      <c r="AH10" s="6">
        <f t="shared" si="6"/>
        <v>4</v>
      </c>
      <c r="AI10" s="26">
        <v>2</v>
      </c>
      <c r="AJ10" s="30">
        <v>2</v>
      </c>
    </row>
    <row r="11" spans="1:36" ht="19.5" customHeight="1">
      <c r="A11" s="22" t="s">
        <v>25</v>
      </c>
      <c r="B11" s="6">
        <f t="shared" si="0"/>
        <v>113</v>
      </c>
      <c r="C11" s="23">
        <f t="shared" si="7"/>
        <v>54</v>
      </c>
      <c r="D11" s="33">
        <f t="shared" si="7"/>
        <v>59</v>
      </c>
      <c r="E11" s="25">
        <f t="shared" si="1"/>
        <v>16</v>
      </c>
      <c r="F11" s="26">
        <v>5</v>
      </c>
      <c r="G11" s="27">
        <v>11</v>
      </c>
      <c r="H11" s="6">
        <f t="shared" si="8"/>
        <v>18</v>
      </c>
      <c r="I11" s="22">
        <v>4</v>
      </c>
      <c r="J11" s="28">
        <v>1</v>
      </c>
      <c r="K11" s="29">
        <v>4</v>
      </c>
      <c r="L11" s="30">
        <v>4</v>
      </c>
      <c r="M11" s="31">
        <v>4</v>
      </c>
      <c r="N11" s="30">
        <v>1</v>
      </c>
      <c r="O11" s="25">
        <f t="shared" si="2"/>
        <v>11</v>
      </c>
      <c r="P11" s="26">
        <v>5</v>
      </c>
      <c r="Q11" s="27">
        <v>6</v>
      </c>
      <c r="R11" s="6">
        <f t="shared" si="9"/>
        <v>26</v>
      </c>
      <c r="S11" s="22">
        <v>4</v>
      </c>
      <c r="T11" s="28">
        <v>7</v>
      </c>
      <c r="U11" s="32">
        <v>2</v>
      </c>
      <c r="V11" s="30">
        <v>1</v>
      </c>
      <c r="W11" s="31">
        <v>6</v>
      </c>
      <c r="X11" s="30">
        <v>6</v>
      </c>
      <c r="Y11" s="25">
        <f t="shared" si="3"/>
        <v>10</v>
      </c>
      <c r="Z11" s="26">
        <v>5</v>
      </c>
      <c r="AA11" s="27">
        <v>5</v>
      </c>
      <c r="AB11" s="6">
        <f t="shared" si="4"/>
        <v>12</v>
      </c>
      <c r="AC11" s="26">
        <v>5</v>
      </c>
      <c r="AD11" s="30">
        <v>7</v>
      </c>
      <c r="AE11" s="25">
        <f t="shared" si="5"/>
        <v>10</v>
      </c>
      <c r="AF11" s="26">
        <v>3</v>
      </c>
      <c r="AG11" s="27">
        <v>7</v>
      </c>
      <c r="AH11" s="6">
        <f t="shared" si="6"/>
        <v>10</v>
      </c>
      <c r="AI11" s="26">
        <v>7</v>
      </c>
      <c r="AJ11" s="30">
        <v>3</v>
      </c>
    </row>
    <row r="12" spans="1:36" ht="19.5" customHeight="1">
      <c r="A12" s="22" t="s">
        <v>26</v>
      </c>
      <c r="B12" s="6">
        <f t="shared" si="0"/>
        <v>129</v>
      </c>
      <c r="C12" s="23">
        <f t="shared" si="7"/>
        <v>61</v>
      </c>
      <c r="D12" s="33">
        <f t="shared" si="7"/>
        <v>68</v>
      </c>
      <c r="E12" s="25">
        <f t="shared" si="1"/>
        <v>18</v>
      </c>
      <c r="F12" s="26">
        <v>7</v>
      </c>
      <c r="G12" s="27">
        <v>11</v>
      </c>
      <c r="H12" s="6">
        <f t="shared" si="8"/>
        <v>20</v>
      </c>
      <c r="I12" s="22">
        <v>4</v>
      </c>
      <c r="J12" s="28">
        <v>4</v>
      </c>
      <c r="K12" s="29">
        <v>2</v>
      </c>
      <c r="L12" s="30">
        <v>5</v>
      </c>
      <c r="M12" s="31">
        <v>1</v>
      </c>
      <c r="N12" s="30">
        <v>4</v>
      </c>
      <c r="O12" s="25">
        <f t="shared" si="2"/>
        <v>13</v>
      </c>
      <c r="P12" s="26">
        <v>5</v>
      </c>
      <c r="Q12" s="27">
        <v>8</v>
      </c>
      <c r="R12" s="6">
        <f t="shared" si="9"/>
        <v>27</v>
      </c>
      <c r="S12" s="22">
        <v>5</v>
      </c>
      <c r="T12" s="28">
        <v>4</v>
      </c>
      <c r="U12" s="32">
        <v>4</v>
      </c>
      <c r="V12" s="30">
        <v>4</v>
      </c>
      <c r="W12" s="31">
        <v>6</v>
      </c>
      <c r="X12" s="30">
        <v>4</v>
      </c>
      <c r="Y12" s="25">
        <f t="shared" si="3"/>
        <v>8</v>
      </c>
      <c r="Z12" s="26">
        <v>5</v>
      </c>
      <c r="AA12" s="27">
        <v>3</v>
      </c>
      <c r="AB12" s="6">
        <f t="shared" si="4"/>
        <v>15</v>
      </c>
      <c r="AC12" s="26">
        <v>6</v>
      </c>
      <c r="AD12" s="30">
        <v>9</v>
      </c>
      <c r="AE12" s="25">
        <f t="shared" si="5"/>
        <v>11</v>
      </c>
      <c r="AF12" s="26">
        <v>5</v>
      </c>
      <c r="AG12" s="27">
        <v>6</v>
      </c>
      <c r="AH12" s="6">
        <f t="shared" si="6"/>
        <v>17</v>
      </c>
      <c r="AI12" s="26">
        <v>11</v>
      </c>
      <c r="AJ12" s="30">
        <v>6</v>
      </c>
    </row>
    <row r="13" spans="1:36" ht="19.5" customHeight="1">
      <c r="A13" s="22" t="s">
        <v>27</v>
      </c>
      <c r="B13" s="6">
        <f t="shared" si="0"/>
        <v>61</v>
      </c>
      <c r="C13" s="23">
        <f t="shared" si="7"/>
        <v>28</v>
      </c>
      <c r="D13" s="33">
        <f t="shared" si="7"/>
        <v>33</v>
      </c>
      <c r="E13" s="25">
        <f t="shared" si="1"/>
        <v>16</v>
      </c>
      <c r="F13" s="26">
        <v>9</v>
      </c>
      <c r="G13" s="27">
        <v>7</v>
      </c>
      <c r="H13" s="6">
        <f t="shared" si="8"/>
        <v>5</v>
      </c>
      <c r="I13" s="22">
        <v>0</v>
      </c>
      <c r="J13" s="28">
        <v>1</v>
      </c>
      <c r="K13" s="29">
        <v>1</v>
      </c>
      <c r="L13" s="30">
        <v>2</v>
      </c>
      <c r="M13" s="31">
        <v>1</v>
      </c>
      <c r="N13" s="30">
        <v>0</v>
      </c>
      <c r="O13" s="25">
        <f t="shared" si="2"/>
        <v>4</v>
      </c>
      <c r="P13" s="26">
        <v>0</v>
      </c>
      <c r="Q13" s="27">
        <v>4</v>
      </c>
      <c r="R13" s="6">
        <f t="shared" si="9"/>
        <v>12</v>
      </c>
      <c r="S13" s="22">
        <v>1</v>
      </c>
      <c r="T13" s="28">
        <v>2</v>
      </c>
      <c r="U13" s="32">
        <v>2</v>
      </c>
      <c r="V13" s="30">
        <v>4</v>
      </c>
      <c r="W13" s="31">
        <v>1</v>
      </c>
      <c r="X13" s="30">
        <v>2</v>
      </c>
      <c r="Y13" s="25">
        <f t="shared" si="3"/>
        <v>6</v>
      </c>
      <c r="Z13" s="26">
        <v>5</v>
      </c>
      <c r="AA13" s="27">
        <v>1</v>
      </c>
      <c r="AB13" s="6">
        <f t="shared" si="4"/>
        <v>7</v>
      </c>
      <c r="AC13" s="26">
        <v>3</v>
      </c>
      <c r="AD13" s="30">
        <v>4</v>
      </c>
      <c r="AE13" s="25">
        <f t="shared" si="5"/>
        <v>6</v>
      </c>
      <c r="AF13" s="26">
        <v>3</v>
      </c>
      <c r="AG13" s="27">
        <v>3</v>
      </c>
      <c r="AH13" s="6">
        <f t="shared" si="6"/>
        <v>5</v>
      </c>
      <c r="AI13" s="26">
        <v>2</v>
      </c>
      <c r="AJ13" s="30">
        <v>3</v>
      </c>
    </row>
    <row r="14" spans="1:36" ht="19.5" customHeight="1">
      <c r="A14" s="22" t="s">
        <v>28</v>
      </c>
      <c r="B14" s="6">
        <f t="shared" si="0"/>
        <v>39</v>
      </c>
      <c r="C14" s="23">
        <f t="shared" si="7"/>
        <v>27</v>
      </c>
      <c r="D14" s="33">
        <f t="shared" si="7"/>
        <v>12</v>
      </c>
      <c r="E14" s="25">
        <f t="shared" si="1"/>
        <v>5</v>
      </c>
      <c r="F14" s="26">
        <v>4</v>
      </c>
      <c r="G14" s="27">
        <v>1</v>
      </c>
      <c r="H14" s="6">
        <f t="shared" si="8"/>
        <v>5</v>
      </c>
      <c r="I14" s="22">
        <v>3</v>
      </c>
      <c r="J14" s="28">
        <v>0</v>
      </c>
      <c r="K14" s="29">
        <v>2</v>
      </c>
      <c r="L14" s="30">
        <v>0</v>
      </c>
      <c r="M14" s="31">
        <v>0</v>
      </c>
      <c r="N14" s="30">
        <v>0</v>
      </c>
      <c r="O14" s="25">
        <f t="shared" si="2"/>
        <v>4</v>
      </c>
      <c r="P14" s="26">
        <v>4</v>
      </c>
      <c r="Q14" s="27">
        <v>0</v>
      </c>
      <c r="R14" s="6">
        <f t="shared" si="9"/>
        <v>9</v>
      </c>
      <c r="S14" s="22">
        <v>2</v>
      </c>
      <c r="T14" s="28">
        <v>1</v>
      </c>
      <c r="U14" s="32">
        <v>4</v>
      </c>
      <c r="V14" s="30">
        <v>1</v>
      </c>
      <c r="W14" s="31">
        <v>0</v>
      </c>
      <c r="X14" s="30">
        <v>1</v>
      </c>
      <c r="Y14" s="25">
        <f t="shared" si="3"/>
        <v>5</v>
      </c>
      <c r="Z14" s="26">
        <v>3</v>
      </c>
      <c r="AA14" s="27">
        <v>2</v>
      </c>
      <c r="AB14" s="6">
        <f t="shared" si="4"/>
        <v>1</v>
      </c>
      <c r="AC14" s="26">
        <v>0</v>
      </c>
      <c r="AD14" s="30">
        <v>1</v>
      </c>
      <c r="AE14" s="25">
        <f t="shared" si="5"/>
        <v>5</v>
      </c>
      <c r="AF14" s="26">
        <v>3</v>
      </c>
      <c r="AG14" s="27">
        <v>2</v>
      </c>
      <c r="AH14" s="6">
        <f t="shared" si="6"/>
        <v>5</v>
      </c>
      <c r="AI14" s="26">
        <v>2</v>
      </c>
      <c r="AJ14" s="30">
        <v>3</v>
      </c>
    </row>
    <row r="15" spans="1:36" ht="19.5" customHeight="1">
      <c r="A15" s="22" t="s">
        <v>29</v>
      </c>
      <c r="B15" s="6">
        <f t="shared" si="0"/>
        <v>19</v>
      </c>
      <c r="C15" s="23">
        <f t="shared" si="7"/>
        <v>13</v>
      </c>
      <c r="D15" s="33">
        <f t="shared" si="7"/>
        <v>6</v>
      </c>
      <c r="E15" s="25">
        <f t="shared" si="1"/>
        <v>6</v>
      </c>
      <c r="F15" s="26">
        <v>2</v>
      </c>
      <c r="G15" s="27">
        <v>4</v>
      </c>
      <c r="H15" s="6">
        <f t="shared" si="8"/>
        <v>1</v>
      </c>
      <c r="I15" s="22">
        <v>0</v>
      </c>
      <c r="J15" s="28">
        <v>0</v>
      </c>
      <c r="K15" s="29">
        <v>0</v>
      </c>
      <c r="L15" s="30">
        <v>0</v>
      </c>
      <c r="M15" s="31">
        <v>1</v>
      </c>
      <c r="N15" s="30">
        <v>0</v>
      </c>
      <c r="O15" s="25">
        <f t="shared" si="2"/>
        <v>0</v>
      </c>
      <c r="P15" s="26">
        <v>0</v>
      </c>
      <c r="Q15" s="27">
        <v>0</v>
      </c>
      <c r="R15" s="6">
        <f t="shared" si="9"/>
        <v>5</v>
      </c>
      <c r="S15" s="22">
        <v>2</v>
      </c>
      <c r="T15" s="28">
        <v>2</v>
      </c>
      <c r="U15" s="32">
        <v>0</v>
      </c>
      <c r="V15" s="30">
        <v>0</v>
      </c>
      <c r="W15" s="31">
        <v>1</v>
      </c>
      <c r="X15" s="30">
        <v>0</v>
      </c>
      <c r="Y15" s="25">
        <f t="shared" si="3"/>
        <v>4</v>
      </c>
      <c r="Z15" s="26">
        <v>4</v>
      </c>
      <c r="AA15" s="27">
        <v>0</v>
      </c>
      <c r="AB15" s="6">
        <f t="shared" si="4"/>
        <v>1</v>
      </c>
      <c r="AC15" s="26">
        <v>1</v>
      </c>
      <c r="AD15" s="30">
        <v>0</v>
      </c>
      <c r="AE15" s="25">
        <f t="shared" si="5"/>
        <v>1</v>
      </c>
      <c r="AF15" s="26">
        <v>1</v>
      </c>
      <c r="AG15" s="27">
        <v>0</v>
      </c>
      <c r="AH15" s="6">
        <f t="shared" si="6"/>
        <v>1</v>
      </c>
      <c r="AI15" s="26">
        <v>1</v>
      </c>
      <c r="AJ15" s="30">
        <v>0</v>
      </c>
    </row>
    <row r="16" spans="1:36" ht="19.5" customHeight="1">
      <c r="A16" s="22" t="s">
        <v>30</v>
      </c>
      <c r="B16" s="6">
        <f t="shared" si="0"/>
        <v>7</v>
      </c>
      <c r="C16" s="23">
        <f t="shared" si="7"/>
        <v>3</v>
      </c>
      <c r="D16" s="33">
        <f t="shared" si="7"/>
        <v>4</v>
      </c>
      <c r="E16" s="25">
        <f t="shared" si="1"/>
        <v>0</v>
      </c>
      <c r="F16" s="26">
        <v>0</v>
      </c>
      <c r="G16" s="27">
        <v>0</v>
      </c>
      <c r="H16" s="6">
        <f t="shared" si="8"/>
        <v>2</v>
      </c>
      <c r="I16" s="22">
        <v>0</v>
      </c>
      <c r="J16" s="28">
        <v>1</v>
      </c>
      <c r="K16" s="29">
        <v>1</v>
      </c>
      <c r="L16" s="30">
        <v>0</v>
      </c>
      <c r="M16" s="31">
        <v>0</v>
      </c>
      <c r="N16" s="30">
        <v>0</v>
      </c>
      <c r="O16" s="25">
        <f t="shared" si="2"/>
        <v>0</v>
      </c>
      <c r="P16" s="26">
        <v>0</v>
      </c>
      <c r="Q16" s="27">
        <v>0</v>
      </c>
      <c r="R16" s="6">
        <f t="shared" si="9"/>
        <v>3</v>
      </c>
      <c r="S16" s="22">
        <v>2</v>
      </c>
      <c r="T16" s="28">
        <v>0</v>
      </c>
      <c r="U16" s="32">
        <v>0</v>
      </c>
      <c r="V16" s="30">
        <v>0</v>
      </c>
      <c r="W16" s="31">
        <v>0</v>
      </c>
      <c r="X16" s="30">
        <v>1</v>
      </c>
      <c r="Y16" s="25">
        <f t="shared" si="3"/>
        <v>1</v>
      </c>
      <c r="Z16" s="26">
        <v>0</v>
      </c>
      <c r="AA16" s="27">
        <v>1</v>
      </c>
      <c r="AB16" s="6">
        <f t="shared" si="4"/>
        <v>0</v>
      </c>
      <c r="AC16" s="26">
        <v>0</v>
      </c>
      <c r="AD16" s="30">
        <v>0</v>
      </c>
      <c r="AE16" s="25">
        <f t="shared" si="5"/>
        <v>1</v>
      </c>
      <c r="AF16" s="26">
        <v>0</v>
      </c>
      <c r="AG16" s="27">
        <v>1</v>
      </c>
      <c r="AH16" s="6">
        <f t="shared" si="6"/>
        <v>0</v>
      </c>
      <c r="AI16" s="26">
        <v>0</v>
      </c>
      <c r="AJ16" s="30">
        <v>0</v>
      </c>
    </row>
    <row r="17" spans="1:36" ht="19.5" customHeight="1">
      <c r="A17" s="22" t="s">
        <v>31</v>
      </c>
      <c r="B17" s="6">
        <f t="shared" si="0"/>
        <v>4</v>
      </c>
      <c r="C17" s="23">
        <f t="shared" si="7"/>
        <v>3</v>
      </c>
      <c r="D17" s="33">
        <f t="shared" si="7"/>
        <v>1</v>
      </c>
      <c r="E17" s="25">
        <f t="shared" si="1"/>
        <v>3</v>
      </c>
      <c r="F17" s="26">
        <v>2</v>
      </c>
      <c r="G17" s="27">
        <v>1</v>
      </c>
      <c r="H17" s="6">
        <f t="shared" si="8"/>
        <v>1</v>
      </c>
      <c r="I17" s="22">
        <v>1</v>
      </c>
      <c r="J17" s="28">
        <v>0</v>
      </c>
      <c r="K17" s="29">
        <v>0</v>
      </c>
      <c r="L17" s="30">
        <v>0</v>
      </c>
      <c r="M17" s="31">
        <v>0</v>
      </c>
      <c r="N17" s="30">
        <v>0</v>
      </c>
      <c r="O17" s="25">
        <f t="shared" si="2"/>
        <v>0</v>
      </c>
      <c r="P17" s="26">
        <v>0</v>
      </c>
      <c r="Q17" s="27">
        <v>0</v>
      </c>
      <c r="R17" s="6">
        <f t="shared" si="9"/>
        <v>0</v>
      </c>
      <c r="S17" s="22">
        <v>0</v>
      </c>
      <c r="T17" s="28">
        <v>0</v>
      </c>
      <c r="U17" s="32">
        <v>0</v>
      </c>
      <c r="V17" s="30">
        <v>0</v>
      </c>
      <c r="W17" s="31">
        <v>0</v>
      </c>
      <c r="X17" s="30">
        <v>0</v>
      </c>
      <c r="Y17" s="25">
        <f t="shared" si="3"/>
        <v>0</v>
      </c>
      <c r="Z17" s="26">
        <v>0</v>
      </c>
      <c r="AA17" s="27">
        <v>0</v>
      </c>
      <c r="AB17" s="6">
        <f t="shared" si="4"/>
        <v>0</v>
      </c>
      <c r="AC17" s="26">
        <v>0</v>
      </c>
      <c r="AD17" s="30">
        <v>0</v>
      </c>
      <c r="AE17" s="25">
        <f t="shared" si="5"/>
        <v>0</v>
      </c>
      <c r="AF17" s="26">
        <v>0</v>
      </c>
      <c r="AG17" s="27">
        <v>0</v>
      </c>
      <c r="AH17" s="6">
        <f t="shared" si="6"/>
        <v>0</v>
      </c>
      <c r="AI17" s="26">
        <v>0</v>
      </c>
      <c r="AJ17" s="30">
        <v>0</v>
      </c>
    </row>
    <row r="18" spans="1:36" ht="19.5" customHeight="1">
      <c r="A18" s="22" t="s">
        <v>32</v>
      </c>
      <c r="B18" s="6">
        <f t="shared" si="0"/>
        <v>1</v>
      </c>
      <c r="C18" s="23">
        <f t="shared" si="7"/>
        <v>0</v>
      </c>
      <c r="D18" s="33">
        <f t="shared" si="7"/>
        <v>1</v>
      </c>
      <c r="E18" s="25">
        <f t="shared" si="1"/>
        <v>0</v>
      </c>
      <c r="F18" s="26">
        <v>0</v>
      </c>
      <c r="G18" s="27">
        <v>0</v>
      </c>
      <c r="H18" s="6">
        <f t="shared" si="8"/>
        <v>1</v>
      </c>
      <c r="I18" s="22">
        <v>0</v>
      </c>
      <c r="J18" s="28">
        <v>1</v>
      </c>
      <c r="K18" s="29">
        <v>0</v>
      </c>
      <c r="L18" s="30">
        <v>0</v>
      </c>
      <c r="M18" s="31">
        <v>0</v>
      </c>
      <c r="N18" s="30">
        <v>0</v>
      </c>
      <c r="O18" s="25">
        <f t="shared" si="2"/>
        <v>0</v>
      </c>
      <c r="P18" s="26">
        <v>0</v>
      </c>
      <c r="Q18" s="27">
        <v>0</v>
      </c>
      <c r="R18" s="6">
        <f t="shared" si="9"/>
        <v>0</v>
      </c>
      <c r="S18" s="22">
        <v>0</v>
      </c>
      <c r="T18" s="28">
        <v>0</v>
      </c>
      <c r="U18" s="32">
        <v>0</v>
      </c>
      <c r="V18" s="30">
        <v>0</v>
      </c>
      <c r="W18" s="31">
        <v>0</v>
      </c>
      <c r="X18" s="30">
        <v>0</v>
      </c>
      <c r="Y18" s="25">
        <f t="shared" si="3"/>
        <v>0</v>
      </c>
      <c r="Z18" s="26">
        <v>0</v>
      </c>
      <c r="AA18" s="27">
        <v>0</v>
      </c>
      <c r="AB18" s="6">
        <f t="shared" si="4"/>
        <v>0</v>
      </c>
      <c r="AC18" s="26">
        <v>0</v>
      </c>
      <c r="AD18" s="30">
        <v>0</v>
      </c>
      <c r="AE18" s="25">
        <f t="shared" si="5"/>
        <v>0</v>
      </c>
      <c r="AF18" s="26">
        <v>0</v>
      </c>
      <c r="AG18" s="27">
        <v>0</v>
      </c>
      <c r="AH18" s="6">
        <f t="shared" si="6"/>
        <v>0</v>
      </c>
      <c r="AI18" s="26">
        <v>0</v>
      </c>
      <c r="AJ18" s="30">
        <v>0</v>
      </c>
    </row>
    <row r="19" spans="1:36" ht="19.5" customHeight="1">
      <c r="A19" s="22" t="s">
        <v>33</v>
      </c>
      <c r="B19" s="6">
        <f t="shared" si="0"/>
        <v>3</v>
      </c>
      <c r="C19" s="23">
        <f t="shared" si="7"/>
        <v>3</v>
      </c>
      <c r="D19" s="33">
        <f t="shared" si="7"/>
        <v>0</v>
      </c>
      <c r="E19" s="25">
        <f t="shared" si="1"/>
        <v>2</v>
      </c>
      <c r="F19" s="26">
        <v>2</v>
      </c>
      <c r="G19" s="27">
        <v>0</v>
      </c>
      <c r="H19" s="6">
        <f t="shared" si="8"/>
        <v>1</v>
      </c>
      <c r="I19" s="22">
        <v>0</v>
      </c>
      <c r="J19" s="28">
        <v>0</v>
      </c>
      <c r="K19" s="29">
        <v>0</v>
      </c>
      <c r="L19" s="30">
        <v>0</v>
      </c>
      <c r="M19" s="31">
        <v>1</v>
      </c>
      <c r="N19" s="30">
        <v>0</v>
      </c>
      <c r="O19" s="25">
        <f t="shared" si="2"/>
        <v>0</v>
      </c>
      <c r="P19" s="26">
        <v>0</v>
      </c>
      <c r="Q19" s="27">
        <v>0</v>
      </c>
      <c r="R19" s="6">
        <f t="shared" si="9"/>
        <v>0</v>
      </c>
      <c r="S19" s="22">
        <v>0</v>
      </c>
      <c r="T19" s="28">
        <v>0</v>
      </c>
      <c r="U19" s="32">
        <v>0</v>
      </c>
      <c r="V19" s="30">
        <v>0</v>
      </c>
      <c r="W19" s="31">
        <v>0</v>
      </c>
      <c r="X19" s="30">
        <v>0</v>
      </c>
      <c r="Y19" s="25">
        <f t="shared" si="3"/>
        <v>0</v>
      </c>
      <c r="Z19" s="26">
        <v>0</v>
      </c>
      <c r="AA19" s="27">
        <v>0</v>
      </c>
      <c r="AB19" s="6">
        <f t="shared" si="4"/>
        <v>0</v>
      </c>
      <c r="AC19" s="26">
        <v>0</v>
      </c>
      <c r="AD19" s="30">
        <v>0</v>
      </c>
      <c r="AE19" s="25">
        <f t="shared" si="5"/>
        <v>0</v>
      </c>
      <c r="AF19" s="26">
        <v>0</v>
      </c>
      <c r="AG19" s="27">
        <v>0</v>
      </c>
      <c r="AH19" s="6">
        <f t="shared" si="6"/>
        <v>0</v>
      </c>
      <c r="AI19" s="26">
        <v>0</v>
      </c>
      <c r="AJ19" s="30">
        <v>0</v>
      </c>
    </row>
    <row r="20" spans="1:36" ht="19.5" customHeight="1">
      <c r="A20" s="22" t="s">
        <v>34</v>
      </c>
      <c r="B20" s="6">
        <f t="shared" si="0"/>
        <v>5</v>
      </c>
      <c r="C20" s="23">
        <f t="shared" si="7"/>
        <v>5</v>
      </c>
      <c r="D20" s="33">
        <f t="shared" si="7"/>
        <v>0</v>
      </c>
      <c r="E20" s="25">
        <f t="shared" si="1"/>
        <v>1</v>
      </c>
      <c r="F20" s="26">
        <v>1</v>
      </c>
      <c r="G20" s="27">
        <v>0</v>
      </c>
      <c r="H20" s="6">
        <f t="shared" si="8"/>
        <v>0</v>
      </c>
      <c r="I20" s="22">
        <v>0</v>
      </c>
      <c r="J20" s="28">
        <v>0</v>
      </c>
      <c r="K20" s="29">
        <v>0</v>
      </c>
      <c r="L20" s="30">
        <v>0</v>
      </c>
      <c r="M20" s="31">
        <v>0</v>
      </c>
      <c r="N20" s="30">
        <v>0</v>
      </c>
      <c r="O20" s="25">
        <f t="shared" si="2"/>
        <v>1</v>
      </c>
      <c r="P20" s="26">
        <v>1</v>
      </c>
      <c r="Q20" s="27">
        <v>0</v>
      </c>
      <c r="R20" s="6">
        <f t="shared" si="9"/>
        <v>0</v>
      </c>
      <c r="S20" s="22">
        <v>0</v>
      </c>
      <c r="T20" s="28">
        <v>0</v>
      </c>
      <c r="U20" s="32">
        <v>0</v>
      </c>
      <c r="V20" s="30">
        <v>0</v>
      </c>
      <c r="W20" s="31">
        <v>0</v>
      </c>
      <c r="X20" s="30">
        <v>0</v>
      </c>
      <c r="Y20" s="25">
        <f t="shared" si="3"/>
        <v>1</v>
      </c>
      <c r="Z20" s="26">
        <v>1</v>
      </c>
      <c r="AA20" s="27">
        <v>0</v>
      </c>
      <c r="AB20" s="6">
        <f t="shared" si="4"/>
        <v>1</v>
      </c>
      <c r="AC20" s="26">
        <v>1</v>
      </c>
      <c r="AD20" s="30">
        <v>0</v>
      </c>
      <c r="AE20" s="25">
        <f t="shared" si="5"/>
        <v>0</v>
      </c>
      <c r="AF20" s="26">
        <v>0</v>
      </c>
      <c r="AG20" s="27">
        <v>0</v>
      </c>
      <c r="AH20" s="6">
        <f t="shared" si="6"/>
        <v>1</v>
      </c>
      <c r="AI20" s="26">
        <v>1</v>
      </c>
      <c r="AJ20" s="30">
        <v>0</v>
      </c>
    </row>
    <row r="21" spans="1:36" ht="19.5" customHeight="1">
      <c r="A21" s="22" t="s">
        <v>35</v>
      </c>
      <c r="B21" s="6">
        <f t="shared" si="0"/>
        <v>1</v>
      </c>
      <c r="C21" s="23">
        <f t="shared" si="7"/>
        <v>1</v>
      </c>
      <c r="D21" s="33">
        <f t="shared" si="7"/>
        <v>0</v>
      </c>
      <c r="E21" s="25">
        <f t="shared" si="1"/>
        <v>0</v>
      </c>
      <c r="F21" s="26">
        <v>0</v>
      </c>
      <c r="G21" s="27">
        <v>0</v>
      </c>
      <c r="H21" s="6">
        <f t="shared" si="8"/>
        <v>0</v>
      </c>
      <c r="I21" s="22">
        <v>0</v>
      </c>
      <c r="J21" s="28">
        <v>0</v>
      </c>
      <c r="K21" s="29">
        <v>0</v>
      </c>
      <c r="L21" s="30">
        <v>0</v>
      </c>
      <c r="M21" s="31">
        <v>0</v>
      </c>
      <c r="N21" s="30">
        <v>0</v>
      </c>
      <c r="O21" s="25">
        <f t="shared" si="2"/>
        <v>0</v>
      </c>
      <c r="P21" s="26">
        <v>0</v>
      </c>
      <c r="Q21" s="27">
        <v>0</v>
      </c>
      <c r="R21" s="6">
        <f t="shared" si="9"/>
        <v>0</v>
      </c>
      <c r="S21" s="22">
        <v>0</v>
      </c>
      <c r="T21" s="28">
        <v>0</v>
      </c>
      <c r="U21" s="32">
        <v>0</v>
      </c>
      <c r="V21" s="30">
        <v>0</v>
      </c>
      <c r="W21" s="31">
        <v>0</v>
      </c>
      <c r="X21" s="30">
        <v>0</v>
      </c>
      <c r="Y21" s="25">
        <f t="shared" si="3"/>
        <v>1</v>
      </c>
      <c r="Z21" s="26">
        <v>1</v>
      </c>
      <c r="AA21" s="27">
        <v>0</v>
      </c>
      <c r="AB21" s="6">
        <f t="shared" si="4"/>
        <v>0</v>
      </c>
      <c r="AC21" s="26">
        <v>0</v>
      </c>
      <c r="AD21" s="30">
        <v>0</v>
      </c>
      <c r="AE21" s="25">
        <f t="shared" si="5"/>
        <v>0</v>
      </c>
      <c r="AF21" s="26">
        <v>0</v>
      </c>
      <c r="AG21" s="27">
        <v>0</v>
      </c>
      <c r="AH21" s="6">
        <f t="shared" si="6"/>
        <v>0</v>
      </c>
      <c r="AI21" s="26">
        <v>0</v>
      </c>
      <c r="AJ21" s="30">
        <v>0</v>
      </c>
    </row>
    <row r="22" spans="1:36" ht="19.5" customHeight="1">
      <c r="A22" s="22" t="s">
        <v>36</v>
      </c>
      <c r="B22" s="6">
        <f t="shared" si="0"/>
        <v>2</v>
      </c>
      <c r="C22" s="23">
        <f t="shared" si="7"/>
        <v>2</v>
      </c>
      <c r="D22" s="33">
        <f t="shared" si="7"/>
        <v>0</v>
      </c>
      <c r="E22" s="25">
        <f t="shared" si="1"/>
        <v>1</v>
      </c>
      <c r="F22" s="26">
        <v>1</v>
      </c>
      <c r="G22" s="27">
        <v>0</v>
      </c>
      <c r="H22" s="6">
        <f t="shared" si="8"/>
        <v>0</v>
      </c>
      <c r="I22" s="22">
        <v>0</v>
      </c>
      <c r="J22" s="28">
        <v>0</v>
      </c>
      <c r="K22" s="29">
        <v>0</v>
      </c>
      <c r="L22" s="30">
        <v>0</v>
      </c>
      <c r="M22" s="31">
        <v>0</v>
      </c>
      <c r="N22" s="30">
        <v>0</v>
      </c>
      <c r="O22" s="25">
        <f t="shared" si="2"/>
        <v>0</v>
      </c>
      <c r="P22" s="26">
        <v>0</v>
      </c>
      <c r="Q22" s="27">
        <v>0</v>
      </c>
      <c r="R22" s="6">
        <f t="shared" si="9"/>
        <v>0</v>
      </c>
      <c r="S22" s="22">
        <v>0</v>
      </c>
      <c r="T22" s="28">
        <v>0</v>
      </c>
      <c r="U22" s="32">
        <v>0</v>
      </c>
      <c r="V22" s="30">
        <v>0</v>
      </c>
      <c r="W22" s="31">
        <v>0</v>
      </c>
      <c r="X22" s="30">
        <v>0</v>
      </c>
      <c r="Y22" s="25">
        <f t="shared" si="3"/>
        <v>0</v>
      </c>
      <c r="Z22" s="26">
        <v>0</v>
      </c>
      <c r="AA22" s="27">
        <v>0</v>
      </c>
      <c r="AB22" s="6">
        <f t="shared" si="4"/>
        <v>0</v>
      </c>
      <c r="AC22" s="26">
        <v>0</v>
      </c>
      <c r="AD22" s="30">
        <v>0</v>
      </c>
      <c r="AE22" s="25">
        <f t="shared" si="5"/>
        <v>0</v>
      </c>
      <c r="AF22" s="26">
        <v>0</v>
      </c>
      <c r="AG22" s="27">
        <v>0</v>
      </c>
      <c r="AH22" s="6">
        <f t="shared" si="6"/>
        <v>1</v>
      </c>
      <c r="AI22" s="26">
        <v>1</v>
      </c>
      <c r="AJ22" s="30">
        <v>0</v>
      </c>
    </row>
    <row r="23" spans="1:36" ht="19.5" customHeight="1" thickBot="1">
      <c r="A23" s="34"/>
      <c r="B23" s="35"/>
      <c r="C23" s="36"/>
      <c r="D23" s="37"/>
      <c r="E23" s="38"/>
      <c r="F23" s="36"/>
      <c r="G23" s="38"/>
      <c r="H23" s="35"/>
      <c r="I23" s="35"/>
      <c r="J23" s="39"/>
      <c r="K23" s="40"/>
      <c r="L23" s="37"/>
      <c r="M23" s="41"/>
      <c r="N23" s="37"/>
      <c r="O23" s="38"/>
      <c r="P23" s="36"/>
      <c r="Q23" s="38"/>
      <c r="R23" s="35"/>
      <c r="S23" s="35"/>
      <c r="T23" s="39"/>
      <c r="U23" s="40"/>
      <c r="V23" s="37"/>
      <c r="W23" s="41"/>
      <c r="X23" s="37"/>
      <c r="Y23" s="38"/>
      <c r="Z23" s="36"/>
      <c r="AA23" s="38"/>
      <c r="AB23" s="35"/>
      <c r="AC23" s="36"/>
      <c r="AD23" s="37"/>
      <c r="AE23" s="38"/>
      <c r="AF23" s="36"/>
      <c r="AG23" s="38"/>
      <c r="AH23" s="35"/>
      <c r="AI23" s="36"/>
      <c r="AJ23" s="37"/>
    </row>
    <row r="24" spans="1:36" ht="19.5" customHeight="1" thickBot="1">
      <c r="A24" s="42" t="s">
        <v>2</v>
      </c>
      <c r="B24" s="42">
        <f>SUM(C24+D24)</f>
        <v>471</v>
      </c>
      <c r="C24" s="43">
        <f aca="true" t="shared" si="10" ref="C24:AG24">SUM(C9:C23)</f>
        <v>246</v>
      </c>
      <c r="D24" s="44">
        <f t="shared" si="10"/>
        <v>225</v>
      </c>
      <c r="E24" s="45">
        <f>SUM(E9:E23)</f>
        <v>84</v>
      </c>
      <c r="F24" s="43">
        <f t="shared" si="10"/>
        <v>43</v>
      </c>
      <c r="G24" s="45">
        <f t="shared" si="10"/>
        <v>41</v>
      </c>
      <c r="H24" s="46">
        <f t="shared" si="10"/>
        <v>70</v>
      </c>
      <c r="I24" s="46">
        <f aca="true" t="shared" si="11" ref="I24:N24">SUM(I9:I22)</f>
        <v>17</v>
      </c>
      <c r="J24" s="47">
        <f t="shared" si="11"/>
        <v>8</v>
      </c>
      <c r="K24" s="46">
        <f t="shared" si="11"/>
        <v>16</v>
      </c>
      <c r="L24" s="47">
        <f t="shared" si="11"/>
        <v>14</v>
      </c>
      <c r="M24" s="48">
        <f t="shared" si="11"/>
        <v>9</v>
      </c>
      <c r="N24" s="49">
        <f t="shared" si="11"/>
        <v>6</v>
      </c>
      <c r="O24" s="50">
        <f t="shared" si="10"/>
        <v>38</v>
      </c>
      <c r="P24" s="51">
        <f t="shared" si="10"/>
        <v>17</v>
      </c>
      <c r="Q24" s="50">
        <f t="shared" si="10"/>
        <v>21</v>
      </c>
      <c r="R24" s="46">
        <f t="shared" si="10"/>
        <v>103</v>
      </c>
      <c r="S24" s="46">
        <f aca="true" t="shared" si="12" ref="S24:X24">SUM(S9:S22)</f>
        <v>17</v>
      </c>
      <c r="T24" s="47">
        <f t="shared" si="12"/>
        <v>22</v>
      </c>
      <c r="U24" s="46">
        <f t="shared" si="12"/>
        <v>15</v>
      </c>
      <c r="V24" s="47">
        <f t="shared" si="12"/>
        <v>14</v>
      </c>
      <c r="W24" s="48">
        <f t="shared" si="12"/>
        <v>18</v>
      </c>
      <c r="X24" s="49">
        <f t="shared" si="12"/>
        <v>17</v>
      </c>
      <c r="Y24" s="50">
        <f t="shared" si="10"/>
        <v>47</v>
      </c>
      <c r="Z24" s="51">
        <f t="shared" si="10"/>
        <v>33</v>
      </c>
      <c r="AA24" s="50">
        <f t="shared" si="10"/>
        <v>14</v>
      </c>
      <c r="AB24" s="46">
        <f t="shared" si="10"/>
        <v>45</v>
      </c>
      <c r="AC24" s="51">
        <f t="shared" si="10"/>
        <v>17</v>
      </c>
      <c r="AD24" s="49">
        <f t="shared" si="10"/>
        <v>28</v>
      </c>
      <c r="AE24" s="50">
        <f t="shared" si="10"/>
        <v>39</v>
      </c>
      <c r="AF24" s="51">
        <f t="shared" si="10"/>
        <v>17</v>
      </c>
      <c r="AG24" s="50">
        <f t="shared" si="10"/>
        <v>22</v>
      </c>
      <c r="AH24" s="46">
        <f>SUM(AH9:AH23)</f>
        <v>45</v>
      </c>
      <c r="AI24" s="51">
        <f>SUM(AI9:AI23)</f>
        <v>27</v>
      </c>
      <c r="AJ24" s="52">
        <f>SUM(AJ9:AJ23)</f>
        <v>18</v>
      </c>
    </row>
    <row r="25" spans="1:36" ht="19.5" customHeight="1">
      <c r="A25" s="53" t="s">
        <v>37</v>
      </c>
      <c r="B25" s="54"/>
      <c r="C25" s="54"/>
      <c r="D25" s="27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1:36" ht="19.5" customHeight="1">
      <c r="A26" s="54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</sheetData>
  <sheetProtection/>
  <mergeCells count="33">
    <mergeCell ref="A5:A8"/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9"/>
  <sheetViews>
    <sheetView zoomScalePageLayoutView="0" workbookViewId="0" topLeftCell="A1">
      <selection activeCell="A5" sqref="A5:A8"/>
    </sheetView>
  </sheetViews>
  <sheetFormatPr defaultColWidth="11.421875" defaultRowHeight="15"/>
  <cols>
    <col min="1" max="1" width="12.421875" style="0" customWidth="1"/>
    <col min="2" max="4" width="4.421875" style="0" customWidth="1"/>
    <col min="5" max="7" width="4.00390625" style="0" customWidth="1"/>
    <col min="8" max="10" width="4.421875" style="0" customWidth="1"/>
    <col min="11" max="14" width="4.7109375" style="0" customWidth="1"/>
    <col min="15" max="18" width="4.421875" style="0" customWidth="1"/>
    <col min="19" max="20" width="4.28125" style="0" customWidth="1"/>
    <col min="21" max="27" width="4.421875" style="0" customWidth="1"/>
    <col min="28" max="30" width="5.57421875" style="0" customWidth="1"/>
    <col min="31" max="36" width="4.00390625" style="0" customWidth="1"/>
  </cols>
  <sheetData>
    <row r="2" spans="1:36" ht="15.7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.75" customHeight="1">
      <c r="A5" s="63" t="s">
        <v>53</v>
      </c>
      <c r="B5" s="3" t="s">
        <v>2</v>
      </c>
      <c r="C5" s="4"/>
      <c r="D5" s="5"/>
      <c r="E5" s="4" t="s">
        <v>3</v>
      </c>
      <c r="F5" s="4"/>
      <c r="G5" s="4"/>
      <c r="H5" s="3" t="s">
        <v>3</v>
      </c>
      <c r="I5" s="4"/>
      <c r="J5" s="4"/>
      <c r="K5" s="4"/>
      <c r="L5" s="4"/>
      <c r="M5" s="4"/>
      <c r="N5" s="5"/>
      <c r="O5" s="4" t="s">
        <v>3</v>
      </c>
      <c r="P5" s="4"/>
      <c r="Q5" s="4"/>
      <c r="R5" s="3" t="s">
        <v>4</v>
      </c>
      <c r="S5" s="4"/>
      <c r="T5" s="4"/>
      <c r="U5" s="4"/>
      <c r="V5" s="4"/>
      <c r="W5" s="4"/>
      <c r="X5" s="5"/>
      <c r="Y5" s="4" t="s">
        <v>3</v>
      </c>
      <c r="Z5" s="4"/>
      <c r="AA5" s="4"/>
      <c r="AB5" s="3" t="s">
        <v>3</v>
      </c>
      <c r="AC5" s="4"/>
      <c r="AD5" s="5"/>
      <c r="AE5" s="4" t="s">
        <v>3</v>
      </c>
      <c r="AF5" s="4"/>
      <c r="AG5" s="4"/>
      <c r="AH5" s="3" t="s">
        <v>3</v>
      </c>
      <c r="AI5" s="4"/>
      <c r="AJ5" s="5"/>
    </row>
    <row r="6" spans="1:36" ht="18.75" customHeight="1" thickBot="1">
      <c r="A6" s="64"/>
      <c r="B6" s="7" t="s">
        <v>5</v>
      </c>
      <c r="C6" s="8"/>
      <c r="D6" s="9"/>
      <c r="E6" s="8" t="s">
        <v>6</v>
      </c>
      <c r="F6" s="8"/>
      <c r="G6" s="8"/>
      <c r="H6" s="7" t="s">
        <v>7</v>
      </c>
      <c r="I6" s="8"/>
      <c r="J6" s="8"/>
      <c r="K6" s="8"/>
      <c r="L6" s="8"/>
      <c r="M6" s="8"/>
      <c r="N6" s="9"/>
      <c r="O6" s="8" t="s">
        <v>8</v>
      </c>
      <c r="P6" s="8"/>
      <c r="Q6" s="8"/>
      <c r="R6" s="7" t="s">
        <v>42</v>
      </c>
      <c r="S6" s="8"/>
      <c r="T6" s="8"/>
      <c r="U6" s="8"/>
      <c r="V6" s="8"/>
      <c r="W6" s="8"/>
      <c r="X6" s="9"/>
      <c r="Y6" s="8" t="s">
        <v>10</v>
      </c>
      <c r="Z6" s="8"/>
      <c r="AA6" s="8"/>
      <c r="AB6" s="7" t="s">
        <v>11</v>
      </c>
      <c r="AC6" s="8"/>
      <c r="AD6" s="9"/>
      <c r="AE6" s="8" t="s">
        <v>12</v>
      </c>
      <c r="AF6" s="8"/>
      <c r="AG6" s="8"/>
      <c r="AH6" s="7" t="s">
        <v>13</v>
      </c>
      <c r="AI6" s="8"/>
      <c r="AJ6" s="9"/>
    </row>
    <row r="7" spans="1:36" ht="18.75" customHeight="1" thickBot="1">
      <c r="A7" s="64"/>
      <c r="B7" s="10"/>
      <c r="C7" s="11"/>
      <c r="D7" s="12"/>
      <c r="E7" s="13" t="s">
        <v>6</v>
      </c>
      <c r="F7" s="14"/>
      <c r="G7" s="15"/>
      <c r="H7" s="10"/>
      <c r="I7" s="13" t="s">
        <v>14</v>
      </c>
      <c r="J7" s="15"/>
      <c r="K7" s="13" t="s">
        <v>43</v>
      </c>
      <c r="L7" s="15"/>
      <c r="M7" s="13" t="s">
        <v>16</v>
      </c>
      <c r="N7" s="15"/>
      <c r="O7" s="13" t="s">
        <v>17</v>
      </c>
      <c r="P7" s="14"/>
      <c r="Q7" s="15"/>
      <c r="R7" s="10"/>
      <c r="S7" s="13" t="s">
        <v>39</v>
      </c>
      <c r="T7" s="15"/>
      <c r="U7" s="13" t="s">
        <v>44</v>
      </c>
      <c r="V7" s="15"/>
      <c r="W7" s="13" t="s">
        <v>19</v>
      </c>
      <c r="X7" s="15"/>
      <c r="Y7" s="13" t="s">
        <v>10</v>
      </c>
      <c r="Z7" s="14"/>
      <c r="AA7" s="15"/>
      <c r="AB7" s="13" t="s">
        <v>11</v>
      </c>
      <c r="AC7" s="14"/>
      <c r="AD7" s="15"/>
      <c r="AE7" s="13" t="s">
        <v>12</v>
      </c>
      <c r="AF7" s="14"/>
      <c r="AG7" s="15"/>
      <c r="AH7" s="13" t="s">
        <v>13</v>
      </c>
      <c r="AI7" s="14"/>
      <c r="AJ7" s="15"/>
    </row>
    <row r="8" spans="1:36" ht="18.75" customHeight="1" thickBot="1">
      <c r="A8" s="65"/>
      <c r="B8" s="10" t="s">
        <v>20</v>
      </c>
      <c r="C8" s="16" t="s">
        <v>21</v>
      </c>
      <c r="D8" s="12" t="s">
        <v>22</v>
      </c>
      <c r="E8" s="11" t="s">
        <v>20</v>
      </c>
      <c r="F8" s="16" t="s">
        <v>21</v>
      </c>
      <c r="G8" s="11" t="s">
        <v>22</v>
      </c>
      <c r="H8" s="57" t="s">
        <v>20</v>
      </c>
      <c r="I8" s="19" t="s">
        <v>21</v>
      </c>
      <c r="J8" s="12" t="s">
        <v>22</v>
      </c>
      <c r="K8" s="19" t="s">
        <v>21</v>
      </c>
      <c r="L8" s="12" t="s">
        <v>22</v>
      </c>
      <c r="M8" s="19" t="s">
        <v>21</v>
      </c>
      <c r="N8" s="12" t="s">
        <v>22</v>
      </c>
      <c r="O8" s="11" t="s">
        <v>20</v>
      </c>
      <c r="P8" s="16" t="s">
        <v>21</v>
      </c>
      <c r="Q8" s="11" t="s">
        <v>22</v>
      </c>
      <c r="R8" s="57" t="s">
        <v>20</v>
      </c>
      <c r="S8" s="19" t="s">
        <v>21</v>
      </c>
      <c r="T8" s="12" t="s">
        <v>22</v>
      </c>
      <c r="U8" s="19" t="s">
        <v>21</v>
      </c>
      <c r="V8" s="12" t="s">
        <v>22</v>
      </c>
      <c r="W8" s="19" t="s">
        <v>21</v>
      </c>
      <c r="X8" s="12" t="s">
        <v>22</v>
      </c>
      <c r="Y8" s="11" t="s">
        <v>20</v>
      </c>
      <c r="Z8" s="16" t="s">
        <v>21</v>
      </c>
      <c r="AA8" s="11" t="s">
        <v>22</v>
      </c>
      <c r="AB8" s="10" t="s">
        <v>20</v>
      </c>
      <c r="AC8" s="16" t="s">
        <v>21</v>
      </c>
      <c r="AD8" s="12" t="s">
        <v>22</v>
      </c>
      <c r="AE8" s="11" t="s">
        <v>20</v>
      </c>
      <c r="AF8" s="16" t="s">
        <v>21</v>
      </c>
      <c r="AG8" s="11" t="s">
        <v>22</v>
      </c>
      <c r="AH8" s="10" t="s">
        <v>20</v>
      </c>
      <c r="AI8" s="16" t="s">
        <v>21</v>
      </c>
      <c r="AJ8" s="12" t="s">
        <v>22</v>
      </c>
    </row>
    <row r="9" spans="1:36" ht="18.75" customHeight="1">
      <c r="A9" s="22" t="s">
        <v>23</v>
      </c>
      <c r="B9" s="6">
        <f aca="true" t="shared" si="0" ref="B9:B24">SUM(C9+D9)</f>
        <v>4</v>
      </c>
      <c r="C9" s="23">
        <f>+F9+M9+P9+W9+Z9+AC9+AF9+AI9+U9+S9+K9+I9</f>
        <v>2</v>
      </c>
      <c r="D9" s="56">
        <f>+G9+N9+Q9+X9+AA9+AD9+AG9+AJ9+T9+V9+L9+J9</f>
        <v>2</v>
      </c>
      <c r="E9" s="25">
        <f aca="true" t="shared" si="1" ref="E9:E24">SUM(F9+G9)</f>
        <v>0</v>
      </c>
      <c r="F9" s="26">
        <v>0</v>
      </c>
      <c r="G9" s="27">
        <v>0</v>
      </c>
      <c r="H9" s="6">
        <f>SUM(I9:N9)</f>
        <v>1</v>
      </c>
      <c r="I9" s="22">
        <v>0</v>
      </c>
      <c r="J9" s="28">
        <v>0</v>
      </c>
      <c r="K9" s="31">
        <v>0</v>
      </c>
      <c r="L9" s="30">
        <v>0</v>
      </c>
      <c r="M9" s="31">
        <v>1</v>
      </c>
      <c r="N9" s="30">
        <v>0</v>
      </c>
      <c r="O9" s="25">
        <f aca="true" t="shared" si="2" ref="O9:O24">SUM(P9+Q9)</f>
        <v>0</v>
      </c>
      <c r="P9" s="26">
        <v>0</v>
      </c>
      <c r="Q9" s="27">
        <v>0</v>
      </c>
      <c r="R9" s="6">
        <f>SUM(S9:X9)</f>
        <v>0</v>
      </c>
      <c r="S9" s="22">
        <v>0</v>
      </c>
      <c r="T9" s="28">
        <v>0</v>
      </c>
      <c r="U9" s="32">
        <v>0</v>
      </c>
      <c r="V9" s="30">
        <v>0</v>
      </c>
      <c r="W9" s="31">
        <v>0</v>
      </c>
      <c r="X9" s="30">
        <v>0</v>
      </c>
      <c r="Y9" s="25">
        <f aca="true" t="shared" si="3" ref="Y9:Y24">SUM(Z9+AA9)</f>
        <v>1</v>
      </c>
      <c r="Z9" s="58">
        <v>0</v>
      </c>
      <c r="AA9" s="27">
        <v>1</v>
      </c>
      <c r="AB9" s="6">
        <f aca="true" t="shared" si="4" ref="AB9:AB24">SUM(AC9+AD9)</f>
        <v>1</v>
      </c>
      <c r="AC9" s="26">
        <v>0</v>
      </c>
      <c r="AD9" s="30">
        <v>1</v>
      </c>
      <c r="AE9" s="25">
        <f aca="true" t="shared" si="5" ref="AE9:AE24">SUM(AF9+AG9)</f>
        <v>0</v>
      </c>
      <c r="AF9" s="26">
        <v>0</v>
      </c>
      <c r="AG9" s="27">
        <v>0</v>
      </c>
      <c r="AH9" s="6">
        <f aca="true" t="shared" si="6" ref="AH9:AH24">SUM(AI9+AJ9)</f>
        <v>1</v>
      </c>
      <c r="AI9" s="26">
        <v>1</v>
      </c>
      <c r="AJ9" s="30">
        <v>0</v>
      </c>
    </row>
    <row r="10" spans="1:36" ht="18.75" customHeight="1">
      <c r="A10" s="22" t="s">
        <v>24</v>
      </c>
      <c r="B10" s="6">
        <f t="shared" si="0"/>
        <v>80</v>
      </c>
      <c r="C10" s="23">
        <f aca="true" t="shared" si="7" ref="C10:C25">+F10+M10+P10+W10+Z10+AC10+AF10+AI10+U10+S10+K10+I10</f>
        <v>37</v>
      </c>
      <c r="D10" s="56">
        <f aca="true" t="shared" si="8" ref="D10:D25">+G10+N10+Q10+X10+AA10+AD10+AG10+AJ10+T10+V10+L10+J10</f>
        <v>43</v>
      </c>
      <c r="E10" s="25">
        <f t="shared" si="1"/>
        <v>8</v>
      </c>
      <c r="F10" s="26">
        <v>2</v>
      </c>
      <c r="G10" s="27">
        <v>6</v>
      </c>
      <c r="H10" s="6">
        <f aca="true" t="shared" si="9" ref="H10:H24">SUM(I10:N10)</f>
        <v>14</v>
      </c>
      <c r="I10" s="22">
        <v>2</v>
      </c>
      <c r="J10" s="28">
        <v>3</v>
      </c>
      <c r="K10" s="31">
        <v>2</v>
      </c>
      <c r="L10" s="30">
        <v>3</v>
      </c>
      <c r="M10" s="31">
        <v>3</v>
      </c>
      <c r="N10" s="30">
        <v>1</v>
      </c>
      <c r="O10" s="25">
        <f t="shared" si="2"/>
        <v>8</v>
      </c>
      <c r="P10" s="26">
        <v>3</v>
      </c>
      <c r="Q10" s="27">
        <v>5</v>
      </c>
      <c r="R10" s="6">
        <f aca="true" t="shared" si="10" ref="R10:R24">SUM(S10:X10)</f>
        <v>19</v>
      </c>
      <c r="S10" s="22">
        <v>5</v>
      </c>
      <c r="T10" s="28">
        <v>3</v>
      </c>
      <c r="U10" s="32">
        <v>2</v>
      </c>
      <c r="V10" s="30">
        <v>0</v>
      </c>
      <c r="W10" s="31">
        <v>5</v>
      </c>
      <c r="X10" s="30">
        <v>4</v>
      </c>
      <c r="Y10" s="25">
        <f t="shared" si="3"/>
        <v>8</v>
      </c>
      <c r="Z10" s="26">
        <v>4</v>
      </c>
      <c r="AA10" s="27">
        <v>4</v>
      </c>
      <c r="AB10" s="6">
        <f t="shared" si="4"/>
        <v>8</v>
      </c>
      <c r="AC10" s="26">
        <v>3</v>
      </c>
      <c r="AD10" s="30">
        <v>5</v>
      </c>
      <c r="AE10" s="25">
        <f t="shared" si="5"/>
        <v>8</v>
      </c>
      <c r="AF10" s="26">
        <v>4</v>
      </c>
      <c r="AG10" s="27">
        <v>4</v>
      </c>
      <c r="AH10" s="6">
        <f t="shared" si="6"/>
        <v>7</v>
      </c>
      <c r="AI10" s="26">
        <v>2</v>
      </c>
      <c r="AJ10" s="30">
        <v>5</v>
      </c>
    </row>
    <row r="11" spans="1:36" ht="18.75" customHeight="1">
      <c r="A11" s="22" t="s">
        <v>25</v>
      </c>
      <c r="B11" s="6">
        <f t="shared" si="0"/>
        <v>138</v>
      </c>
      <c r="C11" s="23">
        <f t="shared" si="7"/>
        <v>63</v>
      </c>
      <c r="D11" s="56">
        <f t="shared" si="8"/>
        <v>75</v>
      </c>
      <c r="E11" s="25">
        <f t="shared" si="1"/>
        <v>26</v>
      </c>
      <c r="F11" s="26">
        <v>14</v>
      </c>
      <c r="G11" s="27">
        <v>12</v>
      </c>
      <c r="H11" s="6">
        <f t="shared" si="9"/>
        <v>21</v>
      </c>
      <c r="I11" s="22">
        <v>4</v>
      </c>
      <c r="J11" s="28">
        <v>3</v>
      </c>
      <c r="K11" s="31">
        <v>4</v>
      </c>
      <c r="L11" s="30">
        <v>6</v>
      </c>
      <c r="M11" s="31">
        <v>2</v>
      </c>
      <c r="N11" s="30">
        <v>2</v>
      </c>
      <c r="O11" s="25">
        <f t="shared" si="2"/>
        <v>14</v>
      </c>
      <c r="P11" s="26">
        <v>2</v>
      </c>
      <c r="Q11" s="27">
        <v>12</v>
      </c>
      <c r="R11" s="6">
        <f t="shared" si="10"/>
        <v>30</v>
      </c>
      <c r="S11" s="22">
        <v>6</v>
      </c>
      <c r="T11" s="28">
        <v>6</v>
      </c>
      <c r="U11" s="32">
        <v>4</v>
      </c>
      <c r="V11" s="30">
        <v>1</v>
      </c>
      <c r="W11" s="31">
        <v>5</v>
      </c>
      <c r="X11" s="30">
        <v>8</v>
      </c>
      <c r="Y11" s="25">
        <f t="shared" si="3"/>
        <v>14</v>
      </c>
      <c r="Z11" s="26">
        <v>7</v>
      </c>
      <c r="AA11" s="27">
        <v>7</v>
      </c>
      <c r="AB11" s="6">
        <f t="shared" si="4"/>
        <v>11</v>
      </c>
      <c r="AC11" s="26">
        <v>3</v>
      </c>
      <c r="AD11" s="30">
        <v>8</v>
      </c>
      <c r="AE11" s="25">
        <f t="shared" si="5"/>
        <v>7</v>
      </c>
      <c r="AF11" s="26">
        <v>2</v>
      </c>
      <c r="AG11" s="27">
        <v>5</v>
      </c>
      <c r="AH11" s="6">
        <f t="shared" si="6"/>
        <v>15</v>
      </c>
      <c r="AI11" s="26">
        <v>10</v>
      </c>
      <c r="AJ11" s="30">
        <v>5</v>
      </c>
    </row>
    <row r="12" spans="1:36" ht="18.75" customHeight="1">
      <c r="A12" s="22" t="s">
        <v>26</v>
      </c>
      <c r="B12" s="6">
        <f t="shared" si="0"/>
        <v>99</v>
      </c>
      <c r="C12" s="23">
        <f t="shared" si="7"/>
        <v>46</v>
      </c>
      <c r="D12" s="56">
        <f t="shared" si="8"/>
        <v>53</v>
      </c>
      <c r="E12" s="25">
        <f t="shared" si="1"/>
        <v>9</v>
      </c>
      <c r="F12" s="26">
        <v>3</v>
      </c>
      <c r="G12" s="27">
        <v>6</v>
      </c>
      <c r="H12" s="6">
        <f t="shared" si="9"/>
        <v>14</v>
      </c>
      <c r="I12" s="22">
        <v>1</v>
      </c>
      <c r="J12" s="28">
        <v>4</v>
      </c>
      <c r="K12" s="31">
        <v>2</v>
      </c>
      <c r="L12" s="30">
        <v>3</v>
      </c>
      <c r="M12" s="31">
        <v>2</v>
      </c>
      <c r="N12" s="30">
        <v>2</v>
      </c>
      <c r="O12" s="25">
        <f t="shared" si="2"/>
        <v>8</v>
      </c>
      <c r="P12" s="26">
        <v>3</v>
      </c>
      <c r="Q12" s="27">
        <v>5</v>
      </c>
      <c r="R12" s="6">
        <f t="shared" si="10"/>
        <v>22</v>
      </c>
      <c r="S12" s="22">
        <v>6</v>
      </c>
      <c r="T12" s="28">
        <v>2</v>
      </c>
      <c r="U12" s="32">
        <v>4</v>
      </c>
      <c r="V12" s="30">
        <v>5</v>
      </c>
      <c r="W12" s="31">
        <v>3</v>
      </c>
      <c r="X12" s="30">
        <v>2</v>
      </c>
      <c r="Y12" s="25">
        <f t="shared" si="3"/>
        <v>19</v>
      </c>
      <c r="Z12" s="26">
        <v>10</v>
      </c>
      <c r="AA12" s="27">
        <v>9</v>
      </c>
      <c r="AB12" s="6">
        <f t="shared" si="4"/>
        <v>8</v>
      </c>
      <c r="AC12" s="26">
        <v>4</v>
      </c>
      <c r="AD12" s="30">
        <v>4</v>
      </c>
      <c r="AE12" s="25">
        <f t="shared" si="5"/>
        <v>12</v>
      </c>
      <c r="AF12" s="26">
        <v>4</v>
      </c>
      <c r="AG12" s="27">
        <v>8</v>
      </c>
      <c r="AH12" s="6">
        <f t="shared" si="6"/>
        <v>7</v>
      </c>
      <c r="AI12" s="26">
        <v>4</v>
      </c>
      <c r="AJ12" s="30">
        <v>3</v>
      </c>
    </row>
    <row r="13" spans="1:36" ht="18.75" customHeight="1">
      <c r="A13" s="22" t="s">
        <v>27</v>
      </c>
      <c r="B13" s="6">
        <f t="shared" si="0"/>
        <v>78</v>
      </c>
      <c r="C13" s="23">
        <f t="shared" si="7"/>
        <v>45</v>
      </c>
      <c r="D13" s="56">
        <f t="shared" si="8"/>
        <v>33</v>
      </c>
      <c r="E13" s="25">
        <f t="shared" si="1"/>
        <v>11</v>
      </c>
      <c r="F13" s="26">
        <v>6</v>
      </c>
      <c r="G13" s="27">
        <v>5</v>
      </c>
      <c r="H13" s="6">
        <f t="shared" si="9"/>
        <v>5</v>
      </c>
      <c r="I13" s="22">
        <v>2</v>
      </c>
      <c r="J13" s="28">
        <v>1</v>
      </c>
      <c r="K13" s="31">
        <v>1</v>
      </c>
      <c r="L13" s="30">
        <v>0</v>
      </c>
      <c r="M13" s="31">
        <v>1</v>
      </c>
      <c r="N13" s="30">
        <v>0</v>
      </c>
      <c r="O13" s="25">
        <f t="shared" si="2"/>
        <v>1</v>
      </c>
      <c r="P13" s="26">
        <v>0</v>
      </c>
      <c r="Q13" s="27">
        <v>1</v>
      </c>
      <c r="R13" s="6">
        <f t="shared" si="10"/>
        <v>26</v>
      </c>
      <c r="S13" s="22">
        <v>6</v>
      </c>
      <c r="T13" s="28">
        <v>5</v>
      </c>
      <c r="U13" s="32">
        <v>3</v>
      </c>
      <c r="V13" s="30">
        <v>4</v>
      </c>
      <c r="W13" s="31">
        <v>5</v>
      </c>
      <c r="X13" s="30">
        <v>3</v>
      </c>
      <c r="Y13" s="25">
        <f t="shared" si="3"/>
        <v>12</v>
      </c>
      <c r="Z13" s="26">
        <v>9</v>
      </c>
      <c r="AA13" s="27">
        <v>3</v>
      </c>
      <c r="AB13" s="6">
        <f t="shared" si="4"/>
        <v>10</v>
      </c>
      <c r="AC13" s="26">
        <v>5</v>
      </c>
      <c r="AD13" s="30">
        <v>5</v>
      </c>
      <c r="AE13" s="25">
        <f t="shared" si="5"/>
        <v>8</v>
      </c>
      <c r="AF13" s="26">
        <v>4</v>
      </c>
      <c r="AG13" s="27">
        <v>4</v>
      </c>
      <c r="AH13" s="6">
        <f t="shared" si="6"/>
        <v>5</v>
      </c>
      <c r="AI13" s="26">
        <v>3</v>
      </c>
      <c r="AJ13" s="30">
        <v>2</v>
      </c>
    </row>
    <row r="14" spans="1:36" ht="18.75" customHeight="1">
      <c r="A14" s="22" t="s">
        <v>28</v>
      </c>
      <c r="B14" s="6">
        <f t="shared" si="0"/>
        <v>33</v>
      </c>
      <c r="C14" s="23">
        <f t="shared" si="7"/>
        <v>14</v>
      </c>
      <c r="D14" s="56">
        <f t="shared" si="8"/>
        <v>19</v>
      </c>
      <c r="E14" s="25">
        <f t="shared" si="1"/>
        <v>2</v>
      </c>
      <c r="F14" s="26">
        <v>1</v>
      </c>
      <c r="G14" s="27">
        <v>1</v>
      </c>
      <c r="H14" s="6">
        <f t="shared" si="9"/>
        <v>7</v>
      </c>
      <c r="I14" s="22">
        <v>1</v>
      </c>
      <c r="J14" s="28">
        <v>0</v>
      </c>
      <c r="K14" s="31">
        <v>1</v>
      </c>
      <c r="L14" s="30">
        <v>1</v>
      </c>
      <c r="M14" s="31">
        <v>1</v>
      </c>
      <c r="N14" s="30">
        <v>3</v>
      </c>
      <c r="O14" s="25">
        <f t="shared" si="2"/>
        <v>1</v>
      </c>
      <c r="P14" s="26">
        <v>0</v>
      </c>
      <c r="Q14" s="27">
        <v>1</v>
      </c>
      <c r="R14" s="6">
        <f t="shared" si="10"/>
        <v>9</v>
      </c>
      <c r="S14" s="22">
        <v>2</v>
      </c>
      <c r="T14" s="28">
        <v>1</v>
      </c>
      <c r="U14" s="32">
        <v>0</v>
      </c>
      <c r="V14" s="30">
        <v>2</v>
      </c>
      <c r="W14" s="31">
        <v>1</v>
      </c>
      <c r="X14" s="30">
        <v>3</v>
      </c>
      <c r="Y14" s="25">
        <f t="shared" si="3"/>
        <v>3</v>
      </c>
      <c r="Z14" s="26">
        <v>0</v>
      </c>
      <c r="AA14" s="27">
        <v>3</v>
      </c>
      <c r="AB14" s="6">
        <f t="shared" si="4"/>
        <v>1</v>
      </c>
      <c r="AC14" s="26">
        <v>1</v>
      </c>
      <c r="AD14" s="30">
        <v>0</v>
      </c>
      <c r="AE14" s="25">
        <f t="shared" si="5"/>
        <v>4</v>
      </c>
      <c r="AF14" s="26">
        <v>2</v>
      </c>
      <c r="AG14" s="27">
        <v>2</v>
      </c>
      <c r="AH14" s="6">
        <f t="shared" si="6"/>
        <v>6</v>
      </c>
      <c r="AI14" s="26">
        <v>4</v>
      </c>
      <c r="AJ14" s="30">
        <v>2</v>
      </c>
    </row>
    <row r="15" spans="1:36" ht="18.75" customHeight="1">
      <c r="A15" s="22" t="s">
        <v>29</v>
      </c>
      <c r="B15" s="6">
        <f t="shared" si="0"/>
        <v>22</v>
      </c>
      <c r="C15" s="23">
        <f t="shared" si="7"/>
        <v>13</v>
      </c>
      <c r="D15" s="56">
        <f t="shared" si="8"/>
        <v>9</v>
      </c>
      <c r="E15" s="25">
        <f t="shared" si="1"/>
        <v>2</v>
      </c>
      <c r="F15" s="26">
        <v>1</v>
      </c>
      <c r="G15" s="27">
        <v>1</v>
      </c>
      <c r="H15" s="6">
        <f t="shared" si="9"/>
        <v>6</v>
      </c>
      <c r="I15" s="22">
        <v>2</v>
      </c>
      <c r="J15" s="28">
        <v>1</v>
      </c>
      <c r="K15" s="31">
        <v>1</v>
      </c>
      <c r="L15" s="30">
        <v>1</v>
      </c>
      <c r="M15" s="31">
        <v>1</v>
      </c>
      <c r="N15" s="30">
        <v>0</v>
      </c>
      <c r="O15" s="25">
        <f t="shared" si="2"/>
        <v>1</v>
      </c>
      <c r="P15" s="26">
        <v>1</v>
      </c>
      <c r="Q15" s="27">
        <v>0</v>
      </c>
      <c r="R15" s="6">
        <f t="shared" si="10"/>
        <v>9</v>
      </c>
      <c r="S15" s="22">
        <v>3</v>
      </c>
      <c r="T15" s="28">
        <v>1</v>
      </c>
      <c r="U15" s="32">
        <v>1</v>
      </c>
      <c r="V15" s="30">
        <v>0</v>
      </c>
      <c r="W15" s="31">
        <v>1</v>
      </c>
      <c r="X15" s="30">
        <v>3</v>
      </c>
      <c r="Y15" s="25">
        <f t="shared" si="3"/>
        <v>0</v>
      </c>
      <c r="Z15" s="26">
        <v>0</v>
      </c>
      <c r="AA15" s="27">
        <v>0</v>
      </c>
      <c r="AB15" s="6">
        <f t="shared" si="4"/>
        <v>1</v>
      </c>
      <c r="AC15" s="26">
        <v>1</v>
      </c>
      <c r="AD15" s="30">
        <v>0</v>
      </c>
      <c r="AE15" s="25">
        <f t="shared" si="5"/>
        <v>0</v>
      </c>
      <c r="AF15" s="26">
        <v>0</v>
      </c>
      <c r="AG15" s="27">
        <v>0</v>
      </c>
      <c r="AH15" s="6">
        <f t="shared" si="6"/>
        <v>3</v>
      </c>
      <c r="AI15" s="26">
        <v>1</v>
      </c>
      <c r="AJ15" s="30">
        <v>2</v>
      </c>
    </row>
    <row r="16" spans="1:36" ht="18.75" customHeight="1">
      <c r="A16" s="22" t="s">
        <v>30</v>
      </c>
      <c r="B16" s="6">
        <f t="shared" si="0"/>
        <v>7</v>
      </c>
      <c r="C16" s="23">
        <f t="shared" si="7"/>
        <v>4</v>
      </c>
      <c r="D16" s="56">
        <f t="shared" si="8"/>
        <v>3</v>
      </c>
      <c r="E16" s="25">
        <f t="shared" si="1"/>
        <v>0</v>
      </c>
      <c r="F16" s="26">
        <v>0</v>
      </c>
      <c r="G16" s="27">
        <v>0</v>
      </c>
      <c r="H16" s="6">
        <f t="shared" si="9"/>
        <v>1</v>
      </c>
      <c r="I16" s="22">
        <v>1</v>
      </c>
      <c r="J16" s="28">
        <v>0</v>
      </c>
      <c r="K16" s="31">
        <v>0</v>
      </c>
      <c r="L16" s="30">
        <v>0</v>
      </c>
      <c r="M16" s="31">
        <v>0</v>
      </c>
      <c r="N16" s="30">
        <v>0</v>
      </c>
      <c r="O16" s="25">
        <f t="shared" si="2"/>
        <v>1</v>
      </c>
      <c r="P16" s="26">
        <v>0</v>
      </c>
      <c r="Q16" s="27">
        <v>1</v>
      </c>
      <c r="R16" s="6">
        <f t="shared" si="10"/>
        <v>2</v>
      </c>
      <c r="S16" s="22">
        <v>0</v>
      </c>
      <c r="T16" s="28">
        <v>1</v>
      </c>
      <c r="U16" s="32">
        <v>1</v>
      </c>
      <c r="V16" s="30">
        <v>0</v>
      </c>
      <c r="W16" s="31">
        <v>0</v>
      </c>
      <c r="X16" s="30">
        <v>0</v>
      </c>
      <c r="Y16" s="25">
        <f t="shared" si="3"/>
        <v>0</v>
      </c>
      <c r="Z16" s="26">
        <v>0</v>
      </c>
      <c r="AA16" s="27">
        <v>0</v>
      </c>
      <c r="AB16" s="6">
        <f t="shared" si="4"/>
        <v>0</v>
      </c>
      <c r="AC16" s="26">
        <v>0</v>
      </c>
      <c r="AD16" s="30">
        <v>0</v>
      </c>
      <c r="AE16" s="25">
        <f t="shared" si="5"/>
        <v>2</v>
      </c>
      <c r="AF16" s="26">
        <v>1</v>
      </c>
      <c r="AG16" s="27">
        <v>1</v>
      </c>
      <c r="AH16" s="6">
        <f t="shared" si="6"/>
        <v>1</v>
      </c>
      <c r="AI16" s="26">
        <v>1</v>
      </c>
      <c r="AJ16" s="30">
        <v>0</v>
      </c>
    </row>
    <row r="17" spans="1:36" ht="18.75" customHeight="1">
      <c r="A17" s="22" t="s">
        <v>31</v>
      </c>
      <c r="B17" s="6">
        <f t="shared" si="0"/>
        <v>2</v>
      </c>
      <c r="C17" s="23">
        <f t="shared" si="7"/>
        <v>2</v>
      </c>
      <c r="D17" s="56">
        <f t="shared" si="8"/>
        <v>0</v>
      </c>
      <c r="E17" s="25">
        <f t="shared" si="1"/>
        <v>0</v>
      </c>
      <c r="F17" s="26">
        <v>0</v>
      </c>
      <c r="G17" s="27">
        <v>0</v>
      </c>
      <c r="H17" s="6">
        <f t="shared" si="9"/>
        <v>1</v>
      </c>
      <c r="I17" s="22">
        <v>1</v>
      </c>
      <c r="J17" s="28">
        <v>0</v>
      </c>
      <c r="K17" s="31">
        <v>0</v>
      </c>
      <c r="L17" s="30">
        <v>0</v>
      </c>
      <c r="M17" s="31">
        <v>0</v>
      </c>
      <c r="N17" s="30">
        <v>0</v>
      </c>
      <c r="O17" s="25">
        <f t="shared" si="2"/>
        <v>0</v>
      </c>
      <c r="P17" s="26">
        <v>0</v>
      </c>
      <c r="Q17" s="27">
        <v>0</v>
      </c>
      <c r="R17" s="6">
        <f t="shared" si="10"/>
        <v>1</v>
      </c>
      <c r="S17" s="22">
        <v>1</v>
      </c>
      <c r="T17" s="28">
        <v>0</v>
      </c>
      <c r="U17" s="32">
        <v>0</v>
      </c>
      <c r="V17" s="30">
        <v>0</v>
      </c>
      <c r="W17" s="31">
        <v>0</v>
      </c>
      <c r="X17" s="30">
        <v>0</v>
      </c>
      <c r="Y17" s="25">
        <f t="shared" si="3"/>
        <v>0</v>
      </c>
      <c r="Z17" s="26">
        <v>0</v>
      </c>
      <c r="AA17" s="27">
        <v>0</v>
      </c>
      <c r="AB17" s="6">
        <f t="shared" si="4"/>
        <v>0</v>
      </c>
      <c r="AC17" s="26">
        <v>0</v>
      </c>
      <c r="AD17" s="30">
        <v>0</v>
      </c>
      <c r="AE17" s="25">
        <f t="shared" si="5"/>
        <v>0</v>
      </c>
      <c r="AF17" s="26">
        <v>0</v>
      </c>
      <c r="AG17" s="27">
        <v>0</v>
      </c>
      <c r="AH17" s="6">
        <f t="shared" si="6"/>
        <v>0</v>
      </c>
      <c r="AI17" s="26">
        <v>0</v>
      </c>
      <c r="AJ17" s="30">
        <v>0</v>
      </c>
    </row>
    <row r="18" spans="1:36" ht="18.75" customHeight="1">
      <c r="A18" s="22" t="s">
        <v>32</v>
      </c>
      <c r="B18" s="6">
        <f t="shared" si="0"/>
        <v>5</v>
      </c>
      <c r="C18" s="23">
        <f t="shared" si="7"/>
        <v>4</v>
      </c>
      <c r="D18" s="56">
        <f t="shared" si="8"/>
        <v>1</v>
      </c>
      <c r="E18" s="25">
        <f t="shared" si="1"/>
        <v>1</v>
      </c>
      <c r="F18" s="26">
        <v>0</v>
      </c>
      <c r="G18" s="27">
        <v>1</v>
      </c>
      <c r="H18" s="6">
        <f t="shared" si="9"/>
        <v>0</v>
      </c>
      <c r="I18" s="22">
        <v>0</v>
      </c>
      <c r="J18" s="28">
        <v>0</v>
      </c>
      <c r="K18" s="31">
        <v>0</v>
      </c>
      <c r="L18" s="30">
        <v>0</v>
      </c>
      <c r="M18" s="31">
        <v>0</v>
      </c>
      <c r="N18" s="30">
        <v>0</v>
      </c>
      <c r="O18" s="25">
        <f t="shared" si="2"/>
        <v>1</v>
      </c>
      <c r="P18" s="26">
        <v>1</v>
      </c>
      <c r="Q18" s="27">
        <v>0</v>
      </c>
      <c r="R18" s="6">
        <f t="shared" si="10"/>
        <v>1</v>
      </c>
      <c r="S18" s="22">
        <v>0</v>
      </c>
      <c r="T18" s="28">
        <v>0</v>
      </c>
      <c r="U18" s="32">
        <v>1</v>
      </c>
      <c r="V18" s="30">
        <v>0</v>
      </c>
      <c r="W18" s="31">
        <v>0</v>
      </c>
      <c r="X18" s="30">
        <v>0</v>
      </c>
      <c r="Y18" s="25">
        <f t="shared" si="3"/>
        <v>2</v>
      </c>
      <c r="Z18" s="26">
        <v>2</v>
      </c>
      <c r="AA18" s="27">
        <v>0</v>
      </c>
      <c r="AB18" s="6">
        <f t="shared" si="4"/>
        <v>0</v>
      </c>
      <c r="AC18" s="26">
        <v>0</v>
      </c>
      <c r="AD18" s="30">
        <v>0</v>
      </c>
      <c r="AE18" s="25">
        <f t="shared" si="5"/>
        <v>0</v>
      </c>
      <c r="AF18" s="26">
        <v>0</v>
      </c>
      <c r="AG18" s="27">
        <v>0</v>
      </c>
      <c r="AH18" s="6">
        <f t="shared" si="6"/>
        <v>0</v>
      </c>
      <c r="AI18" s="26">
        <v>0</v>
      </c>
      <c r="AJ18" s="30">
        <v>0</v>
      </c>
    </row>
    <row r="19" spans="1:36" ht="18.75" customHeight="1">
      <c r="A19" s="22" t="s">
        <v>33</v>
      </c>
      <c r="B19" s="6">
        <f t="shared" si="0"/>
        <v>4</v>
      </c>
      <c r="C19" s="23">
        <f t="shared" si="7"/>
        <v>2</v>
      </c>
      <c r="D19" s="56">
        <f t="shared" si="8"/>
        <v>2</v>
      </c>
      <c r="E19" s="25">
        <f t="shared" si="1"/>
        <v>2</v>
      </c>
      <c r="F19" s="26">
        <v>1</v>
      </c>
      <c r="G19" s="27">
        <v>1</v>
      </c>
      <c r="H19" s="6">
        <f t="shared" si="9"/>
        <v>0</v>
      </c>
      <c r="I19" s="22">
        <v>0</v>
      </c>
      <c r="J19" s="28">
        <v>0</v>
      </c>
      <c r="K19" s="31">
        <v>0</v>
      </c>
      <c r="L19" s="30">
        <v>0</v>
      </c>
      <c r="M19" s="31">
        <v>0</v>
      </c>
      <c r="N19" s="30">
        <v>0</v>
      </c>
      <c r="O19" s="25">
        <f t="shared" si="2"/>
        <v>0</v>
      </c>
      <c r="P19" s="26">
        <v>0</v>
      </c>
      <c r="Q19" s="27">
        <v>0</v>
      </c>
      <c r="R19" s="6">
        <f t="shared" si="10"/>
        <v>1</v>
      </c>
      <c r="S19" s="22">
        <v>0</v>
      </c>
      <c r="T19" s="28">
        <v>0</v>
      </c>
      <c r="U19" s="32">
        <v>0</v>
      </c>
      <c r="V19" s="30">
        <v>0</v>
      </c>
      <c r="W19" s="31">
        <v>1</v>
      </c>
      <c r="X19" s="30">
        <v>0</v>
      </c>
      <c r="Y19" s="25">
        <f t="shared" si="3"/>
        <v>1</v>
      </c>
      <c r="Z19" s="26">
        <v>0</v>
      </c>
      <c r="AA19" s="27">
        <v>1</v>
      </c>
      <c r="AB19" s="6">
        <f t="shared" si="4"/>
        <v>0</v>
      </c>
      <c r="AC19" s="26">
        <v>0</v>
      </c>
      <c r="AD19" s="30">
        <v>0</v>
      </c>
      <c r="AE19" s="25">
        <f t="shared" si="5"/>
        <v>0</v>
      </c>
      <c r="AF19" s="26">
        <v>0</v>
      </c>
      <c r="AG19" s="27">
        <v>0</v>
      </c>
      <c r="AH19" s="6">
        <f t="shared" si="6"/>
        <v>0</v>
      </c>
      <c r="AI19" s="26">
        <v>0</v>
      </c>
      <c r="AJ19" s="30">
        <v>0</v>
      </c>
    </row>
    <row r="20" spans="1:36" ht="18.75" customHeight="1">
      <c r="A20" s="22" t="s">
        <v>34</v>
      </c>
      <c r="B20" s="6">
        <f t="shared" si="0"/>
        <v>1</v>
      </c>
      <c r="C20" s="23">
        <f t="shared" si="7"/>
        <v>0</v>
      </c>
      <c r="D20" s="56">
        <f t="shared" si="8"/>
        <v>1</v>
      </c>
      <c r="E20" s="25">
        <f t="shared" si="1"/>
        <v>0</v>
      </c>
      <c r="F20" s="26">
        <v>0</v>
      </c>
      <c r="G20" s="27">
        <v>0</v>
      </c>
      <c r="H20" s="6">
        <f t="shared" si="9"/>
        <v>1</v>
      </c>
      <c r="I20" s="22">
        <v>0</v>
      </c>
      <c r="J20" s="28">
        <v>0</v>
      </c>
      <c r="K20" s="31">
        <v>0</v>
      </c>
      <c r="L20" s="30">
        <v>1</v>
      </c>
      <c r="M20" s="31">
        <v>0</v>
      </c>
      <c r="N20" s="30">
        <v>0</v>
      </c>
      <c r="O20" s="25">
        <f t="shared" si="2"/>
        <v>0</v>
      </c>
      <c r="P20" s="26">
        <v>0</v>
      </c>
      <c r="Q20" s="27">
        <v>0</v>
      </c>
      <c r="R20" s="6">
        <f t="shared" si="10"/>
        <v>0</v>
      </c>
      <c r="S20" s="22">
        <v>0</v>
      </c>
      <c r="T20" s="28">
        <v>0</v>
      </c>
      <c r="U20" s="32">
        <v>0</v>
      </c>
      <c r="V20" s="30">
        <v>0</v>
      </c>
      <c r="W20" s="31">
        <v>0</v>
      </c>
      <c r="X20" s="30">
        <v>0</v>
      </c>
      <c r="Y20" s="25">
        <f t="shared" si="3"/>
        <v>0</v>
      </c>
      <c r="Z20" s="26">
        <v>0</v>
      </c>
      <c r="AA20" s="27">
        <v>0</v>
      </c>
      <c r="AB20" s="6">
        <f t="shared" si="4"/>
        <v>0</v>
      </c>
      <c r="AC20" s="26">
        <v>0</v>
      </c>
      <c r="AD20" s="30">
        <v>0</v>
      </c>
      <c r="AE20" s="25">
        <f t="shared" si="5"/>
        <v>0</v>
      </c>
      <c r="AF20" s="26">
        <v>0</v>
      </c>
      <c r="AG20" s="27">
        <v>0</v>
      </c>
      <c r="AH20" s="6">
        <f t="shared" si="6"/>
        <v>0</v>
      </c>
      <c r="AI20" s="26">
        <v>0</v>
      </c>
      <c r="AJ20" s="30">
        <v>0</v>
      </c>
    </row>
    <row r="21" spans="1:36" ht="18.75" customHeight="1">
      <c r="A21" s="22" t="s">
        <v>36</v>
      </c>
      <c r="B21" s="6">
        <f t="shared" si="0"/>
        <v>1</v>
      </c>
      <c r="C21" s="23">
        <f t="shared" si="7"/>
        <v>0</v>
      </c>
      <c r="D21" s="56">
        <f t="shared" si="8"/>
        <v>1</v>
      </c>
      <c r="E21" s="25">
        <f t="shared" si="1"/>
        <v>0</v>
      </c>
      <c r="F21" s="26">
        <v>0</v>
      </c>
      <c r="G21" s="27">
        <v>0</v>
      </c>
      <c r="H21" s="6">
        <f t="shared" si="9"/>
        <v>1</v>
      </c>
      <c r="I21" s="22">
        <v>0</v>
      </c>
      <c r="J21" s="28">
        <v>0</v>
      </c>
      <c r="K21" s="31">
        <v>0</v>
      </c>
      <c r="L21" s="30">
        <v>1</v>
      </c>
      <c r="M21" s="31">
        <v>0</v>
      </c>
      <c r="N21" s="30">
        <v>0</v>
      </c>
      <c r="O21" s="25">
        <f t="shared" si="2"/>
        <v>0</v>
      </c>
      <c r="P21" s="26">
        <v>0</v>
      </c>
      <c r="Q21" s="27">
        <v>0</v>
      </c>
      <c r="R21" s="6">
        <f t="shared" si="10"/>
        <v>0</v>
      </c>
      <c r="S21" s="22">
        <v>0</v>
      </c>
      <c r="T21" s="28">
        <v>0</v>
      </c>
      <c r="U21" s="32">
        <v>0</v>
      </c>
      <c r="V21" s="30">
        <v>0</v>
      </c>
      <c r="W21" s="31">
        <v>0</v>
      </c>
      <c r="X21" s="30">
        <v>0</v>
      </c>
      <c r="Y21" s="25">
        <f t="shared" si="3"/>
        <v>0</v>
      </c>
      <c r="Z21" s="26">
        <v>0</v>
      </c>
      <c r="AA21" s="27">
        <v>0</v>
      </c>
      <c r="AB21" s="6">
        <f t="shared" si="4"/>
        <v>0</v>
      </c>
      <c r="AC21" s="26">
        <v>0</v>
      </c>
      <c r="AD21" s="30">
        <v>0</v>
      </c>
      <c r="AE21" s="25">
        <f t="shared" si="5"/>
        <v>0</v>
      </c>
      <c r="AF21" s="26">
        <v>0</v>
      </c>
      <c r="AG21" s="27">
        <v>0</v>
      </c>
      <c r="AH21" s="6">
        <f t="shared" si="6"/>
        <v>0</v>
      </c>
      <c r="AI21" s="26">
        <v>0</v>
      </c>
      <c r="AJ21" s="30">
        <v>0</v>
      </c>
    </row>
    <row r="22" spans="1:36" ht="18.75" customHeight="1">
      <c r="A22" s="22" t="s">
        <v>45</v>
      </c>
      <c r="B22" s="6">
        <f t="shared" si="0"/>
        <v>1</v>
      </c>
      <c r="C22" s="23">
        <f t="shared" si="7"/>
        <v>1</v>
      </c>
      <c r="D22" s="56">
        <f t="shared" si="8"/>
        <v>0</v>
      </c>
      <c r="E22" s="25">
        <f t="shared" si="1"/>
        <v>1</v>
      </c>
      <c r="F22" s="26">
        <v>1</v>
      </c>
      <c r="G22" s="27">
        <v>0</v>
      </c>
      <c r="H22" s="6">
        <f t="shared" si="9"/>
        <v>0</v>
      </c>
      <c r="I22" s="22">
        <v>0</v>
      </c>
      <c r="J22" s="28">
        <v>0</v>
      </c>
      <c r="K22" s="31">
        <v>0</v>
      </c>
      <c r="L22" s="30">
        <v>0</v>
      </c>
      <c r="M22" s="31">
        <v>0</v>
      </c>
      <c r="N22" s="30">
        <v>0</v>
      </c>
      <c r="O22" s="25">
        <f t="shared" si="2"/>
        <v>0</v>
      </c>
      <c r="P22" s="26">
        <v>0</v>
      </c>
      <c r="Q22" s="27">
        <v>0</v>
      </c>
      <c r="R22" s="6">
        <f t="shared" si="10"/>
        <v>0</v>
      </c>
      <c r="S22" s="22">
        <v>0</v>
      </c>
      <c r="T22" s="28">
        <v>0</v>
      </c>
      <c r="U22" s="32">
        <v>0</v>
      </c>
      <c r="V22" s="30">
        <v>0</v>
      </c>
      <c r="W22" s="31">
        <v>0</v>
      </c>
      <c r="X22" s="30">
        <v>0</v>
      </c>
      <c r="Y22" s="25">
        <f t="shared" si="3"/>
        <v>0</v>
      </c>
      <c r="Z22" s="26">
        <v>0</v>
      </c>
      <c r="AA22" s="27">
        <v>0</v>
      </c>
      <c r="AB22" s="6">
        <f t="shared" si="4"/>
        <v>0</v>
      </c>
      <c r="AC22" s="26">
        <v>0</v>
      </c>
      <c r="AD22" s="30">
        <v>0</v>
      </c>
      <c r="AE22" s="25">
        <f t="shared" si="5"/>
        <v>0</v>
      </c>
      <c r="AF22" s="26">
        <v>0</v>
      </c>
      <c r="AG22" s="27">
        <v>0</v>
      </c>
      <c r="AH22" s="6">
        <f t="shared" si="6"/>
        <v>0</v>
      </c>
      <c r="AI22" s="26">
        <v>0</v>
      </c>
      <c r="AJ22" s="30">
        <v>0</v>
      </c>
    </row>
    <row r="23" spans="1:36" ht="18.75" customHeight="1">
      <c r="A23" s="22" t="s">
        <v>46</v>
      </c>
      <c r="B23" s="6">
        <f t="shared" si="0"/>
        <v>1</v>
      </c>
      <c r="C23" s="23">
        <f t="shared" si="7"/>
        <v>1</v>
      </c>
      <c r="D23" s="56">
        <f t="shared" si="8"/>
        <v>0</v>
      </c>
      <c r="E23" s="25">
        <f t="shared" si="1"/>
        <v>0</v>
      </c>
      <c r="F23" s="26">
        <v>0</v>
      </c>
      <c r="G23" s="27">
        <v>0</v>
      </c>
      <c r="H23" s="6">
        <f t="shared" si="9"/>
        <v>0</v>
      </c>
      <c r="I23" s="22">
        <v>0</v>
      </c>
      <c r="J23" s="28">
        <v>0</v>
      </c>
      <c r="K23" s="31">
        <v>0</v>
      </c>
      <c r="L23" s="30">
        <v>0</v>
      </c>
      <c r="M23" s="31">
        <v>0</v>
      </c>
      <c r="N23" s="30">
        <v>0</v>
      </c>
      <c r="O23" s="25">
        <f t="shared" si="2"/>
        <v>0</v>
      </c>
      <c r="P23" s="26">
        <v>0</v>
      </c>
      <c r="Q23" s="27">
        <v>0</v>
      </c>
      <c r="R23" s="6">
        <f t="shared" si="10"/>
        <v>1</v>
      </c>
      <c r="S23" s="22">
        <v>1</v>
      </c>
      <c r="T23" s="28">
        <v>0</v>
      </c>
      <c r="U23" s="32">
        <v>0</v>
      </c>
      <c r="V23" s="30">
        <v>0</v>
      </c>
      <c r="W23" s="31">
        <v>0</v>
      </c>
      <c r="X23" s="30">
        <v>0</v>
      </c>
      <c r="Y23" s="25">
        <f t="shared" si="3"/>
        <v>0</v>
      </c>
      <c r="Z23" s="26">
        <v>0</v>
      </c>
      <c r="AA23" s="27">
        <v>0</v>
      </c>
      <c r="AB23" s="6">
        <f t="shared" si="4"/>
        <v>0</v>
      </c>
      <c r="AC23" s="26">
        <v>0</v>
      </c>
      <c r="AD23" s="30">
        <v>0</v>
      </c>
      <c r="AE23" s="25">
        <f t="shared" si="5"/>
        <v>0</v>
      </c>
      <c r="AF23" s="26">
        <v>0</v>
      </c>
      <c r="AG23" s="27">
        <v>0</v>
      </c>
      <c r="AH23" s="6">
        <f t="shared" si="6"/>
        <v>0</v>
      </c>
      <c r="AI23" s="26">
        <v>0</v>
      </c>
      <c r="AJ23" s="30">
        <v>0</v>
      </c>
    </row>
    <row r="24" spans="1:36" ht="18.75" customHeight="1">
      <c r="A24" s="22" t="s">
        <v>47</v>
      </c>
      <c r="B24" s="6">
        <f t="shared" si="0"/>
        <v>1</v>
      </c>
      <c r="C24" s="23">
        <f t="shared" si="7"/>
        <v>1</v>
      </c>
      <c r="D24" s="56">
        <f t="shared" si="8"/>
        <v>0</v>
      </c>
      <c r="E24" s="25">
        <f t="shared" si="1"/>
        <v>0</v>
      </c>
      <c r="F24" s="26">
        <v>0</v>
      </c>
      <c r="G24" s="27">
        <v>0</v>
      </c>
      <c r="H24" s="6">
        <f t="shared" si="9"/>
        <v>1</v>
      </c>
      <c r="I24" s="22">
        <v>0</v>
      </c>
      <c r="J24" s="28">
        <v>0</v>
      </c>
      <c r="K24" s="31">
        <v>0</v>
      </c>
      <c r="L24" s="30">
        <v>0</v>
      </c>
      <c r="M24" s="31">
        <v>1</v>
      </c>
      <c r="N24" s="30">
        <v>0</v>
      </c>
      <c r="O24" s="25">
        <f t="shared" si="2"/>
        <v>0</v>
      </c>
      <c r="P24" s="26">
        <v>0</v>
      </c>
      <c r="Q24" s="27">
        <v>0</v>
      </c>
      <c r="R24" s="6">
        <f t="shared" si="10"/>
        <v>0</v>
      </c>
      <c r="S24" s="22">
        <v>0</v>
      </c>
      <c r="T24" s="28">
        <v>0</v>
      </c>
      <c r="U24" s="32">
        <v>0</v>
      </c>
      <c r="V24" s="30">
        <v>0</v>
      </c>
      <c r="W24" s="31">
        <v>0</v>
      </c>
      <c r="X24" s="30">
        <v>0</v>
      </c>
      <c r="Y24" s="25">
        <f t="shared" si="3"/>
        <v>0</v>
      </c>
      <c r="Z24" s="26">
        <v>0</v>
      </c>
      <c r="AA24" s="27">
        <v>0</v>
      </c>
      <c r="AB24" s="6">
        <f t="shared" si="4"/>
        <v>0</v>
      </c>
      <c r="AC24" s="26">
        <v>0</v>
      </c>
      <c r="AD24" s="30">
        <v>0</v>
      </c>
      <c r="AE24" s="25">
        <f t="shared" si="5"/>
        <v>0</v>
      </c>
      <c r="AF24" s="26">
        <v>0</v>
      </c>
      <c r="AG24" s="27">
        <v>0</v>
      </c>
      <c r="AH24" s="6">
        <f t="shared" si="6"/>
        <v>0</v>
      </c>
      <c r="AI24" s="26">
        <v>0</v>
      </c>
      <c r="AJ24" s="30">
        <v>0</v>
      </c>
    </row>
    <row r="25" spans="1:36" ht="18.75" customHeight="1">
      <c r="A25" s="22" t="s">
        <v>48</v>
      </c>
      <c r="B25" s="6">
        <f>SUM(C25+D25)</f>
        <v>1</v>
      </c>
      <c r="C25" s="23">
        <f t="shared" si="7"/>
        <v>0</v>
      </c>
      <c r="D25" s="56">
        <f t="shared" si="8"/>
        <v>1</v>
      </c>
      <c r="E25" s="25">
        <f>SUM(F25+G25)</f>
        <v>0</v>
      </c>
      <c r="F25" s="26">
        <v>0</v>
      </c>
      <c r="G25" s="27">
        <v>0</v>
      </c>
      <c r="H25" s="6">
        <f>SUM(I25:N25)</f>
        <v>0</v>
      </c>
      <c r="I25" s="22">
        <v>0</v>
      </c>
      <c r="J25" s="28">
        <v>0</v>
      </c>
      <c r="K25" s="31">
        <v>0</v>
      </c>
      <c r="L25" s="30">
        <v>0</v>
      </c>
      <c r="M25" s="31">
        <v>0</v>
      </c>
      <c r="N25" s="30">
        <v>0</v>
      </c>
      <c r="O25" s="25">
        <f>SUM(P25+Q25)</f>
        <v>0</v>
      </c>
      <c r="P25" s="26">
        <v>0</v>
      </c>
      <c r="Q25" s="27">
        <v>0</v>
      </c>
      <c r="R25" s="6">
        <f>SUM(S25:X25)</f>
        <v>1</v>
      </c>
      <c r="S25" s="22">
        <v>0</v>
      </c>
      <c r="T25" s="28">
        <v>0</v>
      </c>
      <c r="U25" s="32">
        <v>0</v>
      </c>
      <c r="V25" s="30">
        <v>0</v>
      </c>
      <c r="W25" s="31">
        <v>0</v>
      </c>
      <c r="X25" s="30">
        <v>1</v>
      </c>
      <c r="Y25" s="25">
        <f>SUM(Z25+AA25)</f>
        <v>0</v>
      </c>
      <c r="Z25" s="26">
        <v>0</v>
      </c>
      <c r="AA25" s="27">
        <v>0</v>
      </c>
      <c r="AB25" s="6">
        <f>SUM(AC25+AD25)</f>
        <v>0</v>
      </c>
      <c r="AC25" s="26">
        <v>0</v>
      </c>
      <c r="AD25" s="30">
        <v>0</v>
      </c>
      <c r="AE25" s="25">
        <f>SUM(AF25+AG25)</f>
        <v>0</v>
      </c>
      <c r="AF25" s="26">
        <v>0</v>
      </c>
      <c r="AG25" s="27">
        <v>0</v>
      </c>
      <c r="AH25" s="6">
        <f>SUM(AI25+AJ25)</f>
        <v>0</v>
      </c>
      <c r="AI25" s="26">
        <v>0</v>
      </c>
      <c r="AJ25" s="30">
        <v>0</v>
      </c>
    </row>
    <row r="26" spans="1:36" ht="18.75" customHeight="1" thickBot="1">
      <c r="A26" s="34"/>
      <c r="B26" s="35"/>
      <c r="C26" s="36"/>
      <c r="D26" s="37"/>
      <c r="E26" s="38"/>
      <c r="F26" s="36"/>
      <c r="G26" s="38"/>
      <c r="H26" s="35"/>
      <c r="I26" s="35"/>
      <c r="J26" s="39"/>
      <c r="K26" s="41"/>
      <c r="L26" s="37"/>
      <c r="M26" s="41"/>
      <c r="N26" s="37"/>
      <c r="O26" s="38"/>
      <c r="P26" s="36"/>
      <c r="Q26" s="38"/>
      <c r="R26" s="35"/>
      <c r="S26" s="35"/>
      <c r="T26" s="39"/>
      <c r="U26" s="40"/>
      <c r="V26" s="37"/>
      <c r="W26" s="41"/>
      <c r="X26" s="37"/>
      <c r="Y26" s="38"/>
      <c r="Z26" s="36"/>
      <c r="AA26" s="38"/>
      <c r="AB26" s="35"/>
      <c r="AC26" s="36"/>
      <c r="AD26" s="37"/>
      <c r="AE26" s="38"/>
      <c r="AF26" s="36"/>
      <c r="AG26" s="38"/>
      <c r="AH26" s="35"/>
      <c r="AI26" s="36"/>
      <c r="AJ26" s="37"/>
    </row>
    <row r="27" spans="1:36" ht="18.75" customHeight="1" thickBot="1">
      <c r="A27" s="42" t="s">
        <v>2</v>
      </c>
      <c r="B27" s="42">
        <f>SUM(C27+D27)</f>
        <v>478</v>
      </c>
      <c r="C27" s="43">
        <f>SUM(C9:C26)</f>
        <v>235</v>
      </c>
      <c r="D27" s="44">
        <f>SUM(D9:D26)</f>
        <v>243</v>
      </c>
      <c r="E27" s="45">
        <f aca="true" t="shared" si="11" ref="E27:AJ27">SUM(E9:E26)</f>
        <v>62</v>
      </c>
      <c r="F27" s="43">
        <f t="shared" si="11"/>
        <v>29</v>
      </c>
      <c r="G27" s="45">
        <f t="shared" si="11"/>
        <v>33</v>
      </c>
      <c r="H27" s="46">
        <f t="shared" si="11"/>
        <v>73</v>
      </c>
      <c r="I27" s="46">
        <f t="shared" si="11"/>
        <v>14</v>
      </c>
      <c r="J27" s="47">
        <f t="shared" si="11"/>
        <v>12</v>
      </c>
      <c r="K27" s="48">
        <f t="shared" si="11"/>
        <v>11</v>
      </c>
      <c r="L27" s="50">
        <f t="shared" si="11"/>
        <v>16</v>
      </c>
      <c r="M27" s="46">
        <f t="shared" si="11"/>
        <v>12</v>
      </c>
      <c r="N27" s="52">
        <f t="shared" si="11"/>
        <v>8</v>
      </c>
      <c r="O27" s="50">
        <f t="shared" si="11"/>
        <v>35</v>
      </c>
      <c r="P27" s="51">
        <f t="shared" si="11"/>
        <v>10</v>
      </c>
      <c r="Q27" s="50">
        <f t="shared" si="11"/>
        <v>25</v>
      </c>
      <c r="R27" s="46">
        <f t="shared" si="11"/>
        <v>122</v>
      </c>
      <c r="S27" s="46">
        <f t="shared" si="11"/>
        <v>30</v>
      </c>
      <c r="T27" s="47">
        <f t="shared" si="11"/>
        <v>19</v>
      </c>
      <c r="U27" s="48">
        <f t="shared" si="11"/>
        <v>16</v>
      </c>
      <c r="V27" s="50">
        <f t="shared" si="11"/>
        <v>12</v>
      </c>
      <c r="W27" s="46">
        <f t="shared" si="11"/>
        <v>21</v>
      </c>
      <c r="X27" s="52">
        <f t="shared" si="11"/>
        <v>24</v>
      </c>
      <c r="Y27" s="50">
        <f t="shared" si="11"/>
        <v>60</v>
      </c>
      <c r="Z27" s="51">
        <f t="shared" si="11"/>
        <v>32</v>
      </c>
      <c r="AA27" s="50">
        <f t="shared" si="11"/>
        <v>28</v>
      </c>
      <c r="AB27" s="46">
        <f t="shared" si="11"/>
        <v>40</v>
      </c>
      <c r="AC27" s="51">
        <f t="shared" si="11"/>
        <v>17</v>
      </c>
      <c r="AD27" s="49">
        <f t="shared" si="11"/>
        <v>23</v>
      </c>
      <c r="AE27" s="50">
        <f t="shared" si="11"/>
        <v>41</v>
      </c>
      <c r="AF27" s="51">
        <f t="shared" si="11"/>
        <v>17</v>
      </c>
      <c r="AG27" s="50">
        <f t="shared" si="11"/>
        <v>24</v>
      </c>
      <c r="AH27" s="46">
        <f t="shared" si="11"/>
        <v>45</v>
      </c>
      <c r="AI27" s="51">
        <f t="shared" si="11"/>
        <v>26</v>
      </c>
      <c r="AJ27" s="49">
        <f t="shared" si="11"/>
        <v>19</v>
      </c>
    </row>
    <row r="28" spans="1:36" ht="18.75" customHeight="1">
      <c r="A28" s="53" t="s">
        <v>37</v>
      </c>
      <c r="B28" s="54"/>
      <c r="C28" s="54"/>
      <c r="D28" s="27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18.75" customHeight="1">
      <c r="A29" s="54" t="s">
        <v>38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</sheetData>
  <sheetProtection/>
  <mergeCells count="33">
    <mergeCell ref="W7:X7"/>
    <mergeCell ref="Y7:AA7"/>
    <mergeCell ref="AB7:AD7"/>
    <mergeCell ref="AE7:AG7"/>
    <mergeCell ref="AH7:AJ7"/>
    <mergeCell ref="A5:A8"/>
    <mergeCell ref="AB6:AD6"/>
    <mergeCell ref="AE6:AG6"/>
    <mergeCell ref="AH6:AJ6"/>
    <mergeCell ref="E7:G7"/>
    <mergeCell ref="I7:J7"/>
    <mergeCell ref="K7:L7"/>
    <mergeCell ref="M7:N7"/>
    <mergeCell ref="O7:Q7"/>
    <mergeCell ref="S7:T7"/>
    <mergeCell ref="U7:V7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2:AJ2"/>
    <mergeCell ref="A3:AJ3"/>
    <mergeCell ref="B5:D5"/>
    <mergeCell ref="E5:G5"/>
    <mergeCell ref="H5:N5"/>
    <mergeCell ref="O5:Q5"/>
    <mergeCell ref="R5:X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6"/>
  <sheetViews>
    <sheetView zoomScalePageLayoutView="0" workbookViewId="0" topLeftCell="A1">
      <selection activeCell="M20" sqref="M20"/>
    </sheetView>
  </sheetViews>
  <sheetFormatPr defaultColWidth="11.421875" defaultRowHeight="15"/>
  <cols>
    <col min="1" max="1" width="12.8515625" style="0" customWidth="1"/>
    <col min="2" max="8" width="4.421875" style="0" customWidth="1"/>
    <col min="9" max="14" width="5.140625" style="0" customWidth="1"/>
    <col min="15" max="27" width="4.421875" style="0" customWidth="1"/>
    <col min="28" max="30" width="4.8515625" style="0" customWidth="1"/>
    <col min="31" max="36" width="3.8515625" style="0" customWidth="1"/>
  </cols>
  <sheetData>
    <row r="2" spans="1:36" ht="15.7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9.5" customHeight="1">
      <c r="A5" s="63" t="s">
        <v>53</v>
      </c>
      <c r="B5" s="3" t="s">
        <v>2</v>
      </c>
      <c r="C5" s="4"/>
      <c r="D5" s="5"/>
      <c r="E5" s="4" t="s">
        <v>3</v>
      </c>
      <c r="F5" s="4"/>
      <c r="G5" s="4"/>
      <c r="H5" s="3" t="s">
        <v>3</v>
      </c>
      <c r="I5" s="4"/>
      <c r="J5" s="4"/>
      <c r="K5" s="4"/>
      <c r="L5" s="4"/>
      <c r="M5" s="4"/>
      <c r="N5" s="5"/>
      <c r="O5" s="4" t="s">
        <v>3</v>
      </c>
      <c r="P5" s="4"/>
      <c r="Q5" s="4"/>
      <c r="R5" s="3" t="s">
        <v>4</v>
      </c>
      <c r="S5" s="4"/>
      <c r="T5" s="4"/>
      <c r="U5" s="4"/>
      <c r="V5" s="4"/>
      <c r="W5" s="4"/>
      <c r="X5" s="5"/>
      <c r="Y5" s="4" t="s">
        <v>3</v>
      </c>
      <c r="Z5" s="4"/>
      <c r="AA5" s="4"/>
      <c r="AB5" s="3" t="s">
        <v>3</v>
      </c>
      <c r="AC5" s="4"/>
      <c r="AD5" s="5"/>
      <c r="AE5" s="4" t="s">
        <v>3</v>
      </c>
      <c r="AF5" s="4"/>
      <c r="AG5" s="4"/>
      <c r="AH5" s="3" t="s">
        <v>3</v>
      </c>
      <c r="AI5" s="4"/>
      <c r="AJ5" s="5"/>
    </row>
    <row r="6" spans="1:36" ht="19.5" customHeight="1" thickBot="1">
      <c r="A6" s="64"/>
      <c r="B6" s="7" t="s">
        <v>5</v>
      </c>
      <c r="C6" s="8"/>
      <c r="D6" s="9"/>
      <c r="E6" s="8" t="s">
        <v>6</v>
      </c>
      <c r="F6" s="8"/>
      <c r="G6" s="8"/>
      <c r="H6" s="7" t="s">
        <v>7</v>
      </c>
      <c r="I6" s="8"/>
      <c r="J6" s="8"/>
      <c r="K6" s="8"/>
      <c r="L6" s="8"/>
      <c r="M6" s="8"/>
      <c r="N6" s="9"/>
      <c r="O6" s="8" t="s">
        <v>8</v>
      </c>
      <c r="P6" s="8"/>
      <c r="Q6" s="8"/>
      <c r="R6" s="7" t="s">
        <v>42</v>
      </c>
      <c r="S6" s="8"/>
      <c r="T6" s="8"/>
      <c r="U6" s="8"/>
      <c r="V6" s="8"/>
      <c r="W6" s="8"/>
      <c r="X6" s="9"/>
      <c r="Y6" s="8" t="s">
        <v>10</v>
      </c>
      <c r="Z6" s="8"/>
      <c r="AA6" s="8"/>
      <c r="AB6" s="7" t="s">
        <v>11</v>
      </c>
      <c r="AC6" s="8"/>
      <c r="AD6" s="9"/>
      <c r="AE6" s="8" t="s">
        <v>12</v>
      </c>
      <c r="AF6" s="8"/>
      <c r="AG6" s="8"/>
      <c r="AH6" s="7" t="s">
        <v>13</v>
      </c>
      <c r="AI6" s="8"/>
      <c r="AJ6" s="9"/>
    </row>
    <row r="7" spans="1:36" ht="19.5" customHeight="1" thickBot="1">
      <c r="A7" s="64"/>
      <c r="B7" s="10"/>
      <c r="C7" s="11"/>
      <c r="D7" s="12"/>
      <c r="E7" s="13" t="s">
        <v>6</v>
      </c>
      <c r="F7" s="14"/>
      <c r="G7" s="15"/>
      <c r="H7" s="10"/>
      <c r="I7" s="13" t="s">
        <v>14</v>
      </c>
      <c r="J7" s="15"/>
      <c r="K7" s="13" t="s">
        <v>43</v>
      </c>
      <c r="L7" s="15"/>
      <c r="M7" s="13" t="s">
        <v>16</v>
      </c>
      <c r="N7" s="15"/>
      <c r="O7" s="13" t="s">
        <v>17</v>
      </c>
      <c r="P7" s="14"/>
      <c r="Q7" s="15"/>
      <c r="R7" s="10"/>
      <c r="S7" s="13" t="s">
        <v>39</v>
      </c>
      <c r="T7" s="15"/>
      <c r="U7" s="13" t="s">
        <v>44</v>
      </c>
      <c r="V7" s="15"/>
      <c r="W7" s="13" t="s">
        <v>19</v>
      </c>
      <c r="X7" s="15"/>
      <c r="Y7" s="13" t="s">
        <v>10</v>
      </c>
      <c r="Z7" s="14"/>
      <c r="AA7" s="15"/>
      <c r="AB7" s="13" t="s">
        <v>11</v>
      </c>
      <c r="AC7" s="14"/>
      <c r="AD7" s="15"/>
      <c r="AE7" s="13" t="s">
        <v>12</v>
      </c>
      <c r="AF7" s="14"/>
      <c r="AG7" s="15"/>
      <c r="AH7" s="13" t="s">
        <v>13</v>
      </c>
      <c r="AI7" s="14"/>
      <c r="AJ7" s="15"/>
    </row>
    <row r="8" spans="1:36" ht="19.5" customHeight="1" thickBot="1">
      <c r="A8" s="65"/>
      <c r="B8" s="10" t="s">
        <v>20</v>
      </c>
      <c r="C8" s="16" t="s">
        <v>21</v>
      </c>
      <c r="D8" s="12" t="s">
        <v>22</v>
      </c>
      <c r="E8" s="11" t="s">
        <v>20</v>
      </c>
      <c r="F8" s="16" t="s">
        <v>21</v>
      </c>
      <c r="G8" s="11" t="s">
        <v>22</v>
      </c>
      <c r="H8" s="57" t="s">
        <v>20</v>
      </c>
      <c r="I8" s="19" t="s">
        <v>21</v>
      </c>
      <c r="J8" s="12" t="s">
        <v>22</v>
      </c>
      <c r="K8" s="19" t="s">
        <v>21</v>
      </c>
      <c r="L8" s="12" t="s">
        <v>22</v>
      </c>
      <c r="M8" s="19" t="s">
        <v>21</v>
      </c>
      <c r="N8" s="12" t="s">
        <v>22</v>
      </c>
      <c r="O8" s="11" t="s">
        <v>20</v>
      </c>
      <c r="P8" s="16" t="s">
        <v>21</v>
      </c>
      <c r="Q8" s="11" t="s">
        <v>22</v>
      </c>
      <c r="R8" s="57" t="s">
        <v>20</v>
      </c>
      <c r="S8" s="19" t="s">
        <v>21</v>
      </c>
      <c r="T8" s="12" t="s">
        <v>22</v>
      </c>
      <c r="U8" s="19" t="s">
        <v>21</v>
      </c>
      <c r="V8" s="12" t="s">
        <v>22</v>
      </c>
      <c r="W8" s="19" t="s">
        <v>21</v>
      </c>
      <c r="X8" s="12" t="s">
        <v>22</v>
      </c>
      <c r="Y8" s="11" t="s">
        <v>20</v>
      </c>
      <c r="Z8" s="16" t="s">
        <v>21</v>
      </c>
      <c r="AA8" s="11" t="s">
        <v>22</v>
      </c>
      <c r="AB8" s="10" t="s">
        <v>20</v>
      </c>
      <c r="AC8" s="16" t="s">
        <v>21</v>
      </c>
      <c r="AD8" s="12" t="s">
        <v>22</v>
      </c>
      <c r="AE8" s="11" t="s">
        <v>20</v>
      </c>
      <c r="AF8" s="16" t="s">
        <v>21</v>
      </c>
      <c r="AG8" s="11" t="s">
        <v>22</v>
      </c>
      <c r="AH8" s="10" t="s">
        <v>20</v>
      </c>
      <c r="AI8" s="16" t="s">
        <v>21</v>
      </c>
      <c r="AJ8" s="12" t="s">
        <v>22</v>
      </c>
    </row>
    <row r="9" spans="1:36" ht="19.5" customHeight="1">
      <c r="A9" s="22" t="s">
        <v>23</v>
      </c>
      <c r="B9" s="6">
        <f aca="true" t="shared" si="0" ref="B9:B22">SUM(C9+D9)</f>
        <v>18</v>
      </c>
      <c r="C9" s="23">
        <f>+F9+M9+P9+W9+Z9+AC9+AF9+AI9+U9+S9+K9+I9</f>
        <v>12</v>
      </c>
      <c r="D9" s="56">
        <f>+G9+N9+Q9+X9+AA9+AD9+AG9+AJ9+T9+V9+L9+J9</f>
        <v>6</v>
      </c>
      <c r="E9" s="25">
        <f aca="true" t="shared" si="1" ref="E9:E22">SUM(F9+G9)</f>
        <v>2</v>
      </c>
      <c r="F9" s="26">
        <v>1</v>
      </c>
      <c r="G9" s="27">
        <v>1</v>
      </c>
      <c r="H9" s="6">
        <f>SUM(I9:N9)</f>
        <v>3</v>
      </c>
      <c r="I9" s="22">
        <v>1</v>
      </c>
      <c r="J9" s="28">
        <v>1</v>
      </c>
      <c r="K9" s="31">
        <v>0</v>
      </c>
      <c r="L9" s="30">
        <v>0</v>
      </c>
      <c r="M9" s="31">
        <v>0</v>
      </c>
      <c r="N9" s="30">
        <v>1</v>
      </c>
      <c r="O9" s="25">
        <f aca="true" t="shared" si="2" ref="O9:O22">SUM(P9+Q9)</f>
        <v>0</v>
      </c>
      <c r="P9" s="26">
        <v>0</v>
      </c>
      <c r="Q9" s="27">
        <v>0</v>
      </c>
      <c r="R9" s="6">
        <f>SUM(S9:X9)</f>
        <v>7</v>
      </c>
      <c r="S9" s="22">
        <v>2</v>
      </c>
      <c r="T9" s="28">
        <v>1</v>
      </c>
      <c r="U9" s="32">
        <v>3</v>
      </c>
      <c r="V9" s="30">
        <v>1</v>
      </c>
      <c r="W9" s="31">
        <v>0</v>
      </c>
      <c r="X9" s="30">
        <v>0</v>
      </c>
      <c r="Y9" s="25">
        <f aca="true" t="shared" si="3" ref="Y9:Y22">SUM(Z9+AA9)</f>
        <v>2</v>
      </c>
      <c r="Z9" s="58">
        <v>2</v>
      </c>
      <c r="AA9" s="27">
        <v>0</v>
      </c>
      <c r="AB9" s="6">
        <f aca="true" t="shared" si="4" ref="AB9:AB22">SUM(AC9+AD9)</f>
        <v>3</v>
      </c>
      <c r="AC9" s="26">
        <v>2</v>
      </c>
      <c r="AD9" s="30">
        <v>1</v>
      </c>
      <c r="AE9" s="25">
        <f aca="true" t="shared" si="5" ref="AE9:AE22">SUM(AF9+AG9)</f>
        <v>1</v>
      </c>
      <c r="AF9" s="26">
        <v>1</v>
      </c>
      <c r="AG9" s="27">
        <v>0</v>
      </c>
      <c r="AH9" s="6">
        <f aca="true" t="shared" si="6" ref="AH9:AH22">SUM(AI9+AJ9)</f>
        <v>0</v>
      </c>
      <c r="AI9" s="26">
        <v>0</v>
      </c>
      <c r="AJ9" s="30">
        <v>0</v>
      </c>
    </row>
    <row r="10" spans="1:36" ht="19.5" customHeight="1">
      <c r="A10" s="22" t="s">
        <v>24</v>
      </c>
      <c r="B10" s="6">
        <f t="shared" si="0"/>
        <v>66</v>
      </c>
      <c r="C10" s="23">
        <f aca="true" t="shared" si="7" ref="C10:C22">+F10+M10+P10+W10+Z10+AC10+AF10+AI10+U10+S10+K10+I10</f>
        <v>35</v>
      </c>
      <c r="D10" s="56">
        <f aca="true" t="shared" si="8" ref="D10:D22">+G10+N10+Q10+X10+AA10+AD10+AG10+AJ10+T10+V10+L10+J10</f>
        <v>31</v>
      </c>
      <c r="E10" s="25">
        <f t="shared" si="1"/>
        <v>11</v>
      </c>
      <c r="F10" s="26">
        <v>5</v>
      </c>
      <c r="G10" s="27">
        <v>6</v>
      </c>
      <c r="H10" s="6">
        <f aca="true" t="shared" si="9" ref="H10:H22">SUM(I10:N10)</f>
        <v>11</v>
      </c>
      <c r="I10" s="22">
        <v>1</v>
      </c>
      <c r="J10" s="28">
        <v>1</v>
      </c>
      <c r="K10" s="31">
        <v>3</v>
      </c>
      <c r="L10" s="30">
        <v>1</v>
      </c>
      <c r="M10" s="31">
        <v>4</v>
      </c>
      <c r="N10" s="30">
        <v>1</v>
      </c>
      <c r="O10" s="25">
        <f t="shared" si="2"/>
        <v>9</v>
      </c>
      <c r="P10" s="26">
        <v>6</v>
      </c>
      <c r="Q10" s="27">
        <v>3</v>
      </c>
      <c r="R10" s="6">
        <f aca="true" t="shared" si="10" ref="R10:R22">SUM(S10:X10)</f>
        <v>6</v>
      </c>
      <c r="S10" s="22">
        <v>2</v>
      </c>
      <c r="T10" s="28">
        <v>0</v>
      </c>
      <c r="U10" s="32">
        <v>0</v>
      </c>
      <c r="V10" s="30">
        <v>0</v>
      </c>
      <c r="W10" s="31">
        <v>3</v>
      </c>
      <c r="X10" s="30">
        <v>1</v>
      </c>
      <c r="Y10" s="25">
        <f t="shared" si="3"/>
        <v>13</v>
      </c>
      <c r="Z10" s="26">
        <v>6</v>
      </c>
      <c r="AA10" s="27">
        <v>7</v>
      </c>
      <c r="AB10" s="6">
        <f t="shared" si="4"/>
        <v>7</v>
      </c>
      <c r="AC10" s="26">
        <v>3</v>
      </c>
      <c r="AD10" s="30">
        <v>4</v>
      </c>
      <c r="AE10" s="25">
        <f t="shared" si="5"/>
        <v>4</v>
      </c>
      <c r="AF10" s="26">
        <v>0</v>
      </c>
      <c r="AG10" s="27">
        <v>4</v>
      </c>
      <c r="AH10" s="6">
        <f t="shared" si="6"/>
        <v>5</v>
      </c>
      <c r="AI10" s="26">
        <v>2</v>
      </c>
      <c r="AJ10" s="30">
        <v>3</v>
      </c>
    </row>
    <row r="11" spans="1:36" ht="19.5" customHeight="1">
      <c r="A11" s="22" t="s">
        <v>25</v>
      </c>
      <c r="B11" s="6">
        <f t="shared" si="0"/>
        <v>130</v>
      </c>
      <c r="C11" s="23">
        <f t="shared" si="7"/>
        <v>74</v>
      </c>
      <c r="D11" s="56">
        <f t="shared" si="8"/>
        <v>56</v>
      </c>
      <c r="E11" s="25">
        <f t="shared" si="1"/>
        <v>20</v>
      </c>
      <c r="F11" s="26">
        <v>14</v>
      </c>
      <c r="G11" s="27">
        <v>6</v>
      </c>
      <c r="H11" s="6">
        <f t="shared" si="9"/>
        <v>24</v>
      </c>
      <c r="I11" s="22">
        <v>2</v>
      </c>
      <c r="J11" s="28">
        <v>5</v>
      </c>
      <c r="K11" s="31">
        <v>6</v>
      </c>
      <c r="L11" s="30">
        <v>5</v>
      </c>
      <c r="M11" s="31">
        <v>3</v>
      </c>
      <c r="N11" s="30">
        <v>3</v>
      </c>
      <c r="O11" s="25">
        <f t="shared" si="2"/>
        <v>10</v>
      </c>
      <c r="P11" s="26">
        <v>5</v>
      </c>
      <c r="Q11" s="27">
        <v>5</v>
      </c>
      <c r="R11" s="6">
        <f t="shared" si="10"/>
        <v>23</v>
      </c>
      <c r="S11" s="22">
        <v>6</v>
      </c>
      <c r="T11" s="28">
        <v>4</v>
      </c>
      <c r="U11" s="32">
        <v>0</v>
      </c>
      <c r="V11" s="30">
        <v>2</v>
      </c>
      <c r="W11" s="31">
        <v>8</v>
      </c>
      <c r="X11" s="30">
        <v>3</v>
      </c>
      <c r="Y11" s="25">
        <f t="shared" si="3"/>
        <v>17</v>
      </c>
      <c r="Z11" s="26">
        <v>10</v>
      </c>
      <c r="AA11" s="27">
        <v>7</v>
      </c>
      <c r="AB11" s="6">
        <f t="shared" si="4"/>
        <v>10</v>
      </c>
      <c r="AC11" s="26">
        <v>5</v>
      </c>
      <c r="AD11" s="30">
        <v>5</v>
      </c>
      <c r="AE11" s="25">
        <f t="shared" si="5"/>
        <v>10</v>
      </c>
      <c r="AF11" s="26">
        <v>5</v>
      </c>
      <c r="AG11" s="27">
        <v>5</v>
      </c>
      <c r="AH11" s="6">
        <f t="shared" si="6"/>
        <v>16</v>
      </c>
      <c r="AI11" s="26">
        <v>10</v>
      </c>
      <c r="AJ11" s="30">
        <v>6</v>
      </c>
    </row>
    <row r="12" spans="1:36" ht="19.5" customHeight="1">
      <c r="A12" s="22" t="s">
        <v>26</v>
      </c>
      <c r="B12" s="6">
        <f t="shared" si="0"/>
        <v>107</v>
      </c>
      <c r="C12" s="23">
        <f t="shared" si="7"/>
        <v>60</v>
      </c>
      <c r="D12" s="56">
        <f t="shared" si="8"/>
        <v>47</v>
      </c>
      <c r="E12" s="25">
        <f t="shared" si="1"/>
        <v>23</v>
      </c>
      <c r="F12" s="26">
        <v>11</v>
      </c>
      <c r="G12" s="27">
        <v>12</v>
      </c>
      <c r="H12" s="6">
        <f t="shared" si="9"/>
        <v>11</v>
      </c>
      <c r="I12" s="22">
        <v>4</v>
      </c>
      <c r="J12" s="28">
        <v>1</v>
      </c>
      <c r="K12" s="31">
        <v>2</v>
      </c>
      <c r="L12" s="30">
        <v>2</v>
      </c>
      <c r="M12" s="31">
        <v>1</v>
      </c>
      <c r="N12" s="30">
        <v>1</v>
      </c>
      <c r="O12" s="25">
        <f t="shared" si="2"/>
        <v>8</v>
      </c>
      <c r="P12" s="26">
        <v>2</v>
      </c>
      <c r="Q12" s="27">
        <v>6</v>
      </c>
      <c r="R12" s="6">
        <f t="shared" si="10"/>
        <v>27</v>
      </c>
      <c r="S12" s="22">
        <v>3</v>
      </c>
      <c r="T12" s="28">
        <v>2</v>
      </c>
      <c r="U12" s="32">
        <v>4</v>
      </c>
      <c r="V12" s="30">
        <v>1</v>
      </c>
      <c r="W12" s="31">
        <v>8</v>
      </c>
      <c r="X12" s="30">
        <v>9</v>
      </c>
      <c r="Y12" s="25">
        <f t="shared" si="3"/>
        <v>9</v>
      </c>
      <c r="Z12" s="26">
        <v>6</v>
      </c>
      <c r="AA12" s="27">
        <v>3</v>
      </c>
      <c r="AB12" s="6">
        <f t="shared" si="4"/>
        <v>7</v>
      </c>
      <c r="AC12" s="26">
        <v>6</v>
      </c>
      <c r="AD12" s="30">
        <v>1</v>
      </c>
      <c r="AE12" s="25">
        <f t="shared" si="5"/>
        <v>11</v>
      </c>
      <c r="AF12" s="26">
        <v>8</v>
      </c>
      <c r="AG12" s="27">
        <v>3</v>
      </c>
      <c r="AH12" s="6">
        <f t="shared" si="6"/>
        <v>11</v>
      </c>
      <c r="AI12" s="26">
        <v>5</v>
      </c>
      <c r="AJ12" s="30">
        <v>6</v>
      </c>
    </row>
    <row r="13" spans="1:36" ht="19.5" customHeight="1">
      <c r="A13" s="22" t="s">
        <v>27</v>
      </c>
      <c r="B13" s="6">
        <f t="shared" si="0"/>
        <v>83</v>
      </c>
      <c r="C13" s="23">
        <f t="shared" si="7"/>
        <v>46</v>
      </c>
      <c r="D13" s="56">
        <f t="shared" si="8"/>
        <v>37</v>
      </c>
      <c r="E13" s="25">
        <f t="shared" si="1"/>
        <v>11</v>
      </c>
      <c r="F13" s="26">
        <v>6</v>
      </c>
      <c r="G13" s="27">
        <v>5</v>
      </c>
      <c r="H13" s="6">
        <f t="shared" si="9"/>
        <v>11</v>
      </c>
      <c r="I13" s="22">
        <v>4</v>
      </c>
      <c r="J13" s="28">
        <v>3</v>
      </c>
      <c r="K13" s="31">
        <v>2</v>
      </c>
      <c r="L13" s="30">
        <v>1</v>
      </c>
      <c r="M13" s="31">
        <v>1</v>
      </c>
      <c r="N13" s="30">
        <v>0</v>
      </c>
      <c r="O13" s="25">
        <f t="shared" si="2"/>
        <v>4</v>
      </c>
      <c r="P13" s="26">
        <v>4</v>
      </c>
      <c r="Q13" s="27">
        <v>0</v>
      </c>
      <c r="R13" s="6">
        <f t="shared" si="10"/>
        <v>26</v>
      </c>
      <c r="S13" s="22">
        <v>7</v>
      </c>
      <c r="T13" s="28">
        <v>7</v>
      </c>
      <c r="U13" s="32">
        <v>6</v>
      </c>
      <c r="V13" s="30">
        <v>2</v>
      </c>
      <c r="W13" s="31">
        <v>1</v>
      </c>
      <c r="X13" s="30">
        <v>3</v>
      </c>
      <c r="Y13" s="25">
        <f t="shared" si="3"/>
        <v>10</v>
      </c>
      <c r="Z13" s="26">
        <v>6</v>
      </c>
      <c r="AA13" s="27">
        <v>4</v>
      </c>
      <c r="AB13" s="6">
        <f t="shared" si="4"/>
        <v>7</v>
      </c>
      <c r="AC13" s="26">
        <v>5</v>
      </c>
      <c r="AD13" s="30">
        <v>2</v>
      </c>
      <c r="AE13" s="25">
        <f t="shared" si="5"/>
        <v>7</v>
      </c>
      <c r="AF13" s="26">
        <v>2</v>
      </c>
      <c r="AG13" s="27">
        <v>5</v>
      </c>
      <c r="AH13" s="6">
        <f t="shared" si="6"/>
        <v>7</v>
      </c>
      <c r="AI13" s="26">
        <v>2</v>
      </c>
      <c r="AJ13" s="30">
        <v>5</v>
      </c>
    </row>
    <row r="14" spans="1:36" ht="19.5" customHeight="1">
      <c r="A14" s="22" t="s">
        <v>28</v>
      </c>
      <c r="B14" s="6">
        <f t="shared" si="0"/>
        <v>38</v>
      </c>
      <c r="C14" s="23">
        <f t="shared" si="7"/>
        <v>22</v>
      </c>
      <c r="D14" s="56">
        <f t="shared" si="8"/>
        <v>16</v>
      </c>
      <c r="E14" s="25">
        <f t="shared" si="1"/>
        <v>7</v>
      </c>
      <c r="F14" s="26">
        <v>6</v>
      </c>
      <c r="G14" s="27">
        <v>1</v>
      </c>
      <c r="H14" s="6">
        <f t="shared" si="9"/>
        <v>5</v>
      </c>
      <c r="I14" s="22">
        <v>0</v>
      </c>
      <c r="J14" s="28">
        <v>1</v>
      </c>
      <c r="K14" s="31">
        <v>2</v>
      </c>
      <c r="L14" s="30">
        <v>2</v>
      </c>
      <c r="M14" s="31">
        <v>0</v>
      </c>
      <c r="N14" s="30">
        <v>0</v>
      </c>
      <c r="O14" s="25">
        <f t="shared" si="2"/>
        <v>2</v>
      </c>
      <c r="P14" s="26">
        <v>1</v>
      </c>
      <c r="Q14" s="27">
        <v>1</v>
      </c>
      <c r="R14" s="6">
        <f t="shared" si="10"/>
        <v>12</v>
      </c>
      <c r="S14" s="22">
        <v>1</v>
      </c>
      <c r="T14" s="28">
        <v>2</v>
      </c>
      <c r="U14" s="32">
        <v>2</v>
      </c>
      <c r="V14" s="30">
        <v>3</v>
      </c>
      <c r="W14" s="31">
        <v>3</v>
      </c>
      <c r="X14" s="30">
        <v>1</v>
      </c>
      <c r="Y14" s="25">
        <f t="shared" si="3"/>
        <v>4</v>
      </c>
      <c r="Z14" s="26">
        <v>3</v>
      </c>
      <c r="AA14" s="27">
        <v>1</v>
      </c>
      <c r="AB14" s="6">
        <f t="shared" si="4"/>
        <v>2</v>
      </c>
      <c r="AC14" s="26">
        <v>2</v>
      </c>
      <c r="AD14" s="30">
        <v>0</v>
      </c>
      <c r="AE14" s="25">
        <f t="shared" si="5"/>
        <v>3</v>
      </c>
      <c r="AF14" s="26">
        <v>0</v>
      </c>
      <c r="AG14" s="27">
        <v>3</v>
      </c>
      <c r="AH14" s="6">
        <f t="shared" si="6"/>
        <v>3</v>
      </c>
      <c r="AI14" s="26">
        <v>2</v>
      </c>
      <c r="AJ14" s="30">
        <v>1</v>
      </c>
    </row>
    <row r="15" spans="1:36" ht="19.5" customHeight="1">
      <c r="A15" s="22" t="s">
        <v>29</v>
      </c>
      <c r="B15" s="6">
        <f t="shared" si="0"/>
        <v>17</v>
      </c>
      <c r="C15" s="23">
        <f t="shared" si="7"/>
        <v>10</v>
      </c>
      <c r="D15" s="56">
        <f t="shared" si="8"/>
        <v>7</v>
      </c>
      <c r="E15" s="25">
        <f t="shared" si="1"/>
        <v>2</v>
      </c>
      <c r="F15" s="26">
        <v>1</v>
      </c>
      <c r="G15" s="27">
        <v>1</v>
      </c>
      <c r="H15" s="6">
        <f t="shared" si="9"/>
        <v>4</v>
      </c>
      <c r="I15" s="22">
        <v>0</v>
      </c>
      <c r="J15" s="28">
        <v>0</v>
      </c>
      <c r="K15" s="31">
        <v>4</v>
      </c>
      <c r="L15" s="30">
        <v>0</v>
      </c>
      <c r="M15" s="31">
        <v>0</v>
      </c>
      <c r="N15" s="30">
        <v>0</v>
      </c>
      <c r="O15" s="25">
        <f t="shared" si="2"/>
        <v>1</v>
      </c>
      <c r="P15" s="26">
        <v>0</v>
      </c>
      <c r="Q15" s="27">
        <v>1</v>
      </c>
      <c r="R15" s="6">
        <f t="shared" si="10"/>
        <v>6</v>
      </c>
      <c r="S15" s="22">
        <v>1</v>
      </c>
      <c r="T15" s="28">
        <v>0</v>
      </c>
      <c r="U15" s="32">
        <v>2</v>
      </c>
      <c r="V15" s="30">
        <v>1</v>
      </c>
      <c r="W15" s="31">
        <v>1</v>
      </c>
      <c r="X15" s="30">
        <v>1</v>
      </c>
      <c r="Y15" s="25">
        <f t="shared" si="3"/>
        <v>2</v>
      </c>
      <c r="Z15" s="26">
        <v>1</v>
      </c>
      <c r="AA15" s="27">
        <v>1</v>
      </c>
      <c r="AB15" s="6">
        <f t="shared" si="4"/>
        <v>0</v>
      </c>
      <c r="AC15" s="26">
        <v>0</v>
      </c>
      <c r="AD15" s="30">
        <v>0</v>
      </c>
      <c r="AE15" s="25">
        <f t="shared" si="5"/>
        <v>1</v>
      </c>
      <c r="AF15" s="26">
        <v>0</v>
      </c>
      <c r="AG15" s="27">
        <v>1</v>
      </c>
      <c r="AH15" s="6">
        <f t="shared" si="6"/>
        <v>1</v>
      </c>
      <c r="AI15" s="26">
        <v>0</v>
      </c>
      <c r="AJ15" s="30">
        <v>1</v>
      </c>
    </row>
    <row r="16" spans="1:36" ht="19.5" customHeight="1">
      <c r="A16" s="22" t="s">
        <v>30</v>
      </c>
      <c r="B16" s="6">
        <f t="shared" si="0"/>
        <v>9</v>
      </c>
      <c r="C16" s="23">
        <f t="shared" si="7"/>
        <v>5</v>
      </c>
      <c r="D16" s="56">
        <f t="shared" si="8"/>
        <v>4</v>
      </c>
      <c r="E16" s="25">
        <f t="shared" si="1"/>
        <v>0</v>
      </c>
      <c r="F16" s="26">
        <v>0</v>
      </c>
      <c r="G16" s="27">
        <v>0</v>
      </c>
      <c r="H16" s="6">
        <f t="shared" si="9"/>
        <v>0</v>
      </c>
      <c r="I16" s="22">
        <v>0</v>
      </c>
      <c r="J16" s="28">
        <v>0</v>
      </c>
      <c r="K16" s="31">
        <v>0</v>
      </c>
      <c r="L16" s="30">
        <v>0</v>
      </c>
      <c r="M16" s="31">
        <v>0</v>
      </c>
      <c r="N16" s="30">
        <v>0</v>
      </c>
      <c r="O16" s="25">
        <f t="shared" si="2"/>
        <v>1</v>
      </c>
      <c r="P16" s="26">
        <v>0</v>
      </c>
      <c r="Q16" s="27">
        <v>1</v>
      </c>
      <c r="R16" s="6">
        <f t="shared" si="10"/>
        <v>4</v>
      </c>
      <c r="S16" s="22">
        <v>0</v>
      </c>
      <c r="T16" s="28">
        <v>1</v>
      </c>
      <c r="U16" s="32">
        <v>0</v>
      </c>
      <c r="V16" s="30">
        <v>0</v>
      </c>
      <c r="W16" s="31">
        <v>2</v>
      </c>
      <c r="X16" s="30">
        <v>1</v>
      </c>
      <c r="Y16" s="25">
        <f t="shared" si="3"/>
        <v>1</v>
      </c>
      <c r="Z16" s="26">
        <v>1</v>
      </c>
      <c r="AA16" s="27">
        <v>0</v>
      </c>
      <c r="AB16" s="6">
        <f t="shared" si="4"/>
        <v>2</v>
      </c>
      <c r="AC16" s="26">
        <v>2</v>
      </c>
      <c r="AD16" s="30">
        <v>0</v>
      </c>
      <c r="AE16" s="25">
        <f t="shared" si="5"/>
        <v>0</v>
      </c>
      <c r="AF16" s="26">
        <v>0</v>
      </c>
      <c r="AG16" s="27">
        <v>0</v>
      </c>
      <c r="AH16" s="6">
        <f t="shared" si="6"/>
        <v>1</v>
      </c>
      <c r="AI16" s="26">
        <v>0</v>
      </c>
      <c r="AJ16" s="30">
        <v>1</v>
      </c>
    </row>
    <row r="17" spans="1:36" ht="19.5" customHeight="1">
      <c r="A17" s="22" t="s">
        <v>31</v>
      </c>
      <c r="B17" s="6">
        <f t="shared" si="0"/>
        <v>6</v>
      </c>
      <c r="C17" s="23">
        <f t="shared" si="7"/>
        <v>3</v>
      </c>
      <c r="D17" s="56">
        <f t="shared" si="8"/>
        <v>3</v>
      </c>
      <c r="E17" s="25">
        <f t="shared" si="1"/>
        <v>2</v>
      </c>
      <c r="F17" s="26">
        <v>2</v>
      </c>
      <c r="G17" s="27">
        <v>0</v>
      </c>
      <c r="H17" s="6">
        <f t="shared" si="9"/>
        <v>1</v>
      </c>
      <c r="I17" s="22">
        <v>0</v>
      </c>
      <c r="J17" s="28">
        <v>0</v>
      </c>
      <c r="K17" s="31">
        <v>1</v>
      </c>
      <c r="L17" s="30">
        <v>0</v>
      </c>
      <c r="M17" s="31">
        <v>0</v>
      </c>
      <c r="N17" s="30">
        <v>0</v>
      </c>
      <c r="O17" s="25">
        <f t="shared" si="2"/>
        <v>0</v>
      </c>
      <c r="P17" s="26">
        <v>0</v>
      </c>
      <c r="Q17" s="27">
        <v>0</v>
      </c>
      <c r="R17" s="6">
        <f t="shared" si="10"/>
        <v>0</v>
      </c>
      <c r="S17" s="22">
        <v>0</v>
      </c>
      <c r="T17" s="28">
        <v>0</v>
      </c>
      <c r="U17" s="32">
        <v>0</v>
      </c>
      <c r="V17" s="30">
        <v>0</v>
      </c>
      <c r="W17" s="31">
        <v>0</v>
      </c>
      <c r="X17" s="30">
        <v>0</v>
      </c>
      <c r="Y17" s="25">
        <f t="shared" si="3"/>
        <v>1</v>
      </c>
      <c r="Z17" s="26">
        <v>0</v>
      </c>
      <c r="AA17" s="27">
        <v>1</v>
      </c>
      <c r="AB17" s="6">
        <f t="shared" si="4"/>
        <v>1</v>
      </c>
      <c r="AC17" s="26">
        <v>0</v>
      </c>
      <c r="AD17" s="30">
        <v>1</v>
      </c>
      <c r="AE17" s="25">
        <f t="shared" si="5"/>
        <v>1</v>
      </c>
      <c r="AF17" s="26">
        <v>0</v>
      </c>
      <c r="AG17" s="27">
        <v>1</v>
      </c>
      <c r="AH17" s="6">
        <f t="shared" si="6"/>
        <v>0</v>
      </c>
      <c r="AI17" s="26">
        <v>0</v>
      </c>
      <c r="AJ17" s="30">
        <v>0</v>
      </c>
    </row>
    <row r="18" spans="1:36" ht="19.5" customHeight="1">
      <c r="A18" s="22" t="s">
        <v>32</v>
      </c>
      <c r="B18" s="6">
        <f t="shared" si="0"/>
        <v>3</v>
      </c>
      <c r="C18" s="23">
        <f t="shared" si="7"/>
        <v>2</v>
      </c>
      <c r="D18" s="56">
        <f t="shared" si="8"/>
        <v>1</v>
      </c>
      <c r="E18" s="25">
        <f t="shared" si="1"/>
        <v>1</v>
      </c>
      <c r="F18" s="26">
        <v>1</v>
      </c>
      <c r="G18" s="27">
        <v>0</v>
      </c>
      <c r="H18" s="6">
        <f t="shared" si="9"/>
        <v>1</v>
      </c>
      <c r="I18" s="22">
        <v>0</v>
      </c>
      <c r="J18" s="28">
        <v>0</v>
      </c>
      <c r="K18" s="31">
        <v>0</v>
      </c>
      <c r="L18" s="30">
        <v>1</v>
      </c>
      <c r="M18" s="31">
        <v>0</v>
      </c>
      <c r="N18" s="30">
        <v>0</v>
      </c>
      <c r="O18" s="25">
        <f t="shared" si="2"/>
        <v>0</v>
      </c>
      <c r="P18" s="26">
        <v>0</v>
      </c>
      <c r="Q18" s="27">
        <v>0</v>
      </c>
      <c r="R18" s="6">
        <f t="shared" si="10"/>
        <v>1</v>
      </c>
      <c r="S18" s="22">
        <v>0</v>
      </c>
      <c r="T18" s="28">
        <v>0</v>
      </c>
      <c r="U18" s="32">
        <v>1</v>
      </c>
      <c r="V18" s="30">
        <v>0</v>
      </c>
      <c r="W18" s="31">
        <v>0</v>
      </c>
      <c r="X18" s="30">
        <v>0</v>
      </c>
      <c r="Y18" s="25">
        <f t="shared" si="3"/>
        <v>0</v>
      </c>
      <c r="Z18" s="26">
        <v>0</v>
      </c>
      <c r="AA18" s="27">
        <v>0</v>
      </c>
      <c r="AB18" s="6">
        <f t="shared" si="4"/>
        <v>0</v>
      </c>
      <c r="AC18" s="26">
        <v>0</v>
      </c>
      <c r="AD18" s="30">
        <v>0</v>
      </c>
      <c r="AE18" s="25">
        <f t="shared" si="5"/>
        <v>0</v>
      </c>
      <c r="AF18" s="26">
        <v>0</v>
      </c>
      <c r="AG18" s="27">
        <v>0</v>
      </c>
      <c r="AH18" s="6">
        <f t="shared" si="6"/>
        <v>0</v>
      </c>
      <c r="AI18" s="26">
        <v>0</v>
      </c>
      <c r="AJ18" s="30">
        <v>0</v>
      </c>
    </row>
    <row r="19" spans="1:36" ht="19.5" customHeight="1">
      <c r="A19" s="22" t="s">
        <v>33</v>
      </c>
      <c r="B19" s="6">
        <f t="shared" si="0"/>
        <v>3</v>
      </c>
      <c r="C19" s="23">
        <f t="shared" si="7"/>
        <v>0</v>
      </c>
      <c r="D19" s="56">
        <f t="shared" si="8"/>
        <v>3</v>
      </c>
      <c r="E19" s="25">
        <f t="shared" si="1"/>
        <v>0</v>
      </c>
      <c r="F19" s="26">
        <v>0</v>
      </c>
      <c r="G19" s="27">
        <v>0</v>
      </c>
      <c r="H19" s="6">
        <f t="shared" si="9"/>
        <v>2</v>
      </c>
      <c r="I19" s="22">
        <v>0</v>
      </c>
      <c r="J19" s="28">
        <v>1</v>
      </c>
      <c r="K19" s="31">
        <v>0</v>
      </c>
      <c r="L19" s="30">
        <v>1</v>
      </c>
      <c r="M19" s="31">
        <v>0</v>
      </c>
      <c r="N19" s="30">
        <v>0</v>
      </c>
      <c r="O19" s="25">
        <f t="shared" si="2"/>
        <v>0</v>
      </c>
      <c r="P19" s="26">
        <v>0</v>
      </c>
      <c r="Q19" s="27">
        <v>0</v>
      </c>
      <c r="R19" s="6">
        <f t="shared" si="10"/>
        <v>0</v>
      </c>
      <c r="S19" s="22">
        <v>0</v>
      </c>
      <c r="T19" s="28">
        <v>0</v>
      </c>
      <c r="U19" s="32">
        <v>0</v>
      </c>
      <c r="V19" s="30">
        <v>0</v>
      </c>
      <c r="W19" s="31">
        <v>0</v>
      </c>
      <c r="X19" s="30">
        <v>0</v>
      </c>
      <c r="Y19" s="25">
        <f t="shared" si="3"/>
        <v>0</v>
      </c>
      <c r="Z19" s="26">
        <v>0</v>
      </c>
      <c r="AA19" s="27">
        <v>0</v>
      </c>
      <c r="AB19" s="6">
        <f t="shared" si="4"/>
        <v>0</v>
      </c>
      <c r="AC19" s="26">
        <v>0</v>
      </c>
      <c r="AD19" s="30">
        <v>0</v>
      </c>
      <c r="AE19" s="25">
        <f t="shared" si="5"/>
        <v>1</v>
      </c>
      <c r="AF19" s="26">
        <v>0</v>
      </c>
      <c r="AG19" s="27">
        <v>1</v>
      </c>
      <c r="AH19" s="6">
        <f t="shared" si="6"/>
        <v>0</v>
      </c>
      <c r="AI19" s="26">
        <v>0</v>
      </c>
      <c r="AJ19" s="30">
        <v>0</v>
      </c>
    </row>
    <row r="20" spans="1:36" ht="19.5" customHeight="1">
      <c r="A20" s="22" t="s">
        <v>34</v>
      </c>
      <c r="B20" s="6">
        <f t="shared" si="0"/>
        <v>5</v>
      </c>
      <c r="C20" s="23">
        <f t="shared" si="7"/>
        <v>4</v>
      </c>
      <c r="D20" s="56">
        <f t="shared" si="8"/>
        <v>1</v>
      </c>
      <c r="E20" s="25">
        <f t="shared" si="1"/>
        <v>1</v>
      </c>
      <c r="F20" s="26">
        <v>1</v>
      </c>
      <c r="G20" s="27">
        <v>0</v>
      </c>
      <c r="H20" s="6">
        <f t="shared" si="9"/>
        <v>0</v>
      </c>
      <c r="I20" s="22">
        <v>0</v>
      </c>
      <c r="J20" s="28">
        <v>0</v>
      </c>
      <c r="K20" s="31">
        <v>0</v>
      </c>
      <c r="L20" s="30">
        <v>0</v>
      </c>
      <c r="M20" s="31">
        <v>0</v>
      </c>
      <c r="N20" s="30">
        <v>0</v>
      </c>
      <c r="O20" s="25">
        <f t="shared" si="2"/>
        <v>0</v>
      </c>
      <c r="P20" s="26">
        <v>0</v>
      </c>
      <c r="Q20" s="27">
        <v>0</v>
      </c>
      <c r="R20" s="6">
        <f t="shared" si="10"/>
        <v>1</v>
      </c>
      <c r="S20" s="22">
        <v>1</v>
      </c>
      <c r="T20" s="28">
        <v>0</v>
      </c>
      <c r="U20" s="32">
        <v>0</v>
      </c>
      <c r="V20" s="30">
        <v>0</v>
      </c>
      <c r="W20" s="31">
        <v>0</v>
      </c>
      <c r="X20" s="30">
        <v>0</v>
      </c>
      <c r="Y20" s="25">
        <f t="shared" si="3"/>
        <v>1</v>
      </c>
      <c r="Z20" s="26">
        <v>1</v>
      </c>
      <c r="AA20" s="27">
        <v>0</v>
      </c>
      <c r="AB20" s="6">
        <f t="shared" si="4"/>
        <v>1</v>
      </c>
      <c r="AC20" s="26">
        <v>1</v>
      </c>
      <c r="AD20" s="30">
        <v>0</v>
      </c>
      <c r="AE20" s="25">
        <f t="shared" si="5"/>
        <v>1</v>
      </c>
      <c r="AF20" s="26">
        <v>0</v>
      </c>
      <c r="AG20" s="27">
        <v>1</v>
      </c>
      <c r="AH20" s="6">
        <f t="shared" si="6"/>
        <v>0</v>
      </c>
      <c r="AI20" s="26">
        <v>0</v>
      </c>
      <c r="AJ20" s="30">
        <v>0</v>
      </c>
    </row>
    <row r="21" spans="1:36" ht="19.5" customHeight="1">
      <c r="A21" s="22" t="s">
        <v>50</v>
      </c>
      <c r="B21" s="6">
        <f t="shared" si="0"/>
        <v>1</v>
      </c>
      <c r="C21" s="23">
        <f t="shared" si="7"/>
        <v>1</v>
      </c>
      <c r="D21" s="56">
        <f t="shared" si="8"/>
        <v>0</v>
      </c>
      <c r="E21" s="25">
        <f t="shared" si="1"/>
        <v>0</v>
      </c>
      <c r="F21" s="26">
        <v>0</v>
      </c>
      <c r="G21" s="27">
        <v>0</v>
      </c>
      <c r="H21" s="6">
        <f t="shared" si="9"/>
        <v>0</v>
      </c>
      <c r="I21" s="22">
        <v>0</v>
      </c>
      <c r="J21" s="28">
        <v>0</v>
      </c>
      <c r="K21" s="31">
        <v>0</v>
      </c>
      <c r="L21" s="30">
        <v>0</v>
      </c>
      <c r="M21" s="31">
        <v>0</v>
      </c>
      <c r="N21" s="30">
        <v>0</v>
      </c>
      <c r="O21" s="25">
        <f t="shared" si="2"/>
        <v>0</v>
      </c>
      <c r="P21" s="26">
        <v>0</v>
      </c>
      <c r="Q21" s="27">
        <v>0</v>
      </c>
      <c r="R21" s="6">
        <f t="shared" si="10"/>
        <v>1</v>
      </c>
      <c r="S21" s="22">
        <v>0</v>
      </c>
      <c r="T21" s="28">
        <v>0</v>
      </c>
      <c r="U21" s="32">
        <v>1</v>
      </c>
      <c r="V21" s="30">
        <v>0</v>
      </c>
      <c r="W21" s="31">
        <v>0</v>
      </c>
      <c r="X21" s="30">
        <v>0</v>
      </c>
      <c r="Y21" s="25">
        <f t="shared" si="3"/>
        <v>0</v>
      </c>
      <c r="Z21" s="26">
        <v>0</v>
      </c>
      <c r="AA21" s="27">
        <v>0</v>
      </c>
      <c r="AB21" s="6">
        <f t="shared" si="4"/>
        <v>0</v>
      </c>
      <c r="AC21" s="26">
        <v>0</v>
      </c>
      <c r="AD21" s="30">
        <v>0</v>
      </c>
      <c r="AE21" s="25">
        <f t="shared" si="5"/>
        <v>0</v>
      </c>
      <c r="AF21" s="26">
        <v>0</v>
      </c>
      <c r="AG21" s="27">
        <v>0</v>
      </c>
      <c r="AH21" s="6">
        <f t="shared" si="6"/>
        <v>0</v>
      </c>
      <c r="AI21" s="26">
        <v>0</v>
      </c>
      <c r="AJ21" s="30">
        <v>0</v>
      </c>
    </row>
    <row r="22" spans="1:36" ht="19.5" customHeight="1">
      <c r="A22" s="22" t="s">
        <v>51</v>
      </c>
      <c r="B22" s="6">
        <f t="shared" si="0"/>
        <v>1</v>
      </c>
      <c r="C22" s="23">
        <f t="shared" si="7"/>
        <v>1</v>
      </c>
      <c r="D22" s="56">
        <f t="shared" si="8"/>
        <v>0</v>
      </c>
      <c r="E22" s="25">
        <f t="shared" si="1"/>
        <v>0</v>
      </c>
      <c r="F22" s="26">
        <v>0</v>
      </c>
      <c r="G22" s="27">
        <v>0</v>
      </c>
      <c r="H22" s="6">
        <f t="shared" si="9"/>
        <v>0</v>
      </c>
      <c r="I22" s="22">
        <v>0</v>
      </c>
      <c r="J22" s="28">
        <v>0</v>
      </c>
      <c r="K22" s="31">
        <v>0</v>
      </c>
      <c r="L22" s="30">
        <v>0</v>
      </c>
      <c r="M22" s="31">
        <v>0</v>
      </c>
      <c r="N22" s="30">
        <v>0</v>
      </c>
      <c r="O22" s="25">
        <f t="shared" si="2"/>
        <v>0</v>
      </c>
      <c r="P22" s="26">
        <v>0</v>
      </c>
      <c r="Q22" s="27">
        <v>0</v>
      </c>
      <c r="R22" s="6">
        <f t="shared" si="10"/>
        <v>0</v>
      </c>
      <c r="S22" s="22">
        <v>0</v>
      </c>
      <c r="T22" s="28">
        <v>0</v>
      </c>
      <c r="U22" s="32">
        <v>0</v>
      </c>
      <c r="V22" s="30">
        <v>0</v>
      </c>
      <c r="W22" s="31">
        <v>0</v>
      </c>
      <c r="X22" s="30">
        <v>0</v>
      </c>
      <c r="Y22" s="25">
        <f t="shared" si="3"/>
        <v>0</v>
      </c>
      <c r="Z22" s="26">
        <v>0</v>
      </c>
      <c r="AA22" s="27">
        <v>0</v>
      </c>
      <c r="AB22" s="6">
        <f t="shared" si="4"/>
        <v>0</v>
      </c>
      <c r="AC22" s="26">
        <v>0</v>
      </c>
      <c r="AD22" s="30">
        <v>0</v>
      </c>
      <c r="AE22" s="25">
        <f t="shared" si="5"/>
        <v>0</v>
      </c>
      <c r="AF22" s="26">
        <v>0</v>
      </c>
      <c r="AG22" s="27">
        <v>0</v>
      </c>
      <c r="AH22" s="6">
        <f t="shared" si="6"/>
        <v>1</v>
      </c>
      <c r="AI22" s="26">
        <v>1</v>
      </c>
      <c r="AJ22" s="30">
        <v>0</v>
      </c>
    </row>
    <row r="23" spans="1:36" ht="19.5" customHeight="1" thickBot="1">
      <c r="A23" s="34"/>
      <c r="B23" s="35"/>
      <c r="C23" s="36"/>
      <c r="D23" s="37"/>
      <c r="E23" s="38"/>
      <c r="F23" s="36"/>
      <c r="G23" s="38"/>
      <c r="H23" s="35"/>
      <c r="I23" s="35"/>
      <c r="J23" s="39"/>
      <c r="K23" s="41"/>
      <c r="L23" s="37"/>
      <c r="M23" s="41"/>
      <c r="N23" s="37"/>
      <c r="O23" s="38"/>
      <c r="P23" s="36"/>
      <c r="Q23" s="38"/>
      <c r="R23" s="35"/>
      <c r="S23" s="35"/>
      <c r="T23" s="39"/>
      <c r="U23" s="40"/>
      <c r="V23" s="37"/>
      <c r="W23" s="41"/>
      <c r="X23" s="37"/>
      <c r="Y23" s="38"/>
      <c r="Z23" s="36"/>
      <c r="AA23" s="38"/>
      <c r="AB23" s="35"/>
      <c r="AC23" s="36"/>
      <c r="AD23" s="37"/>
      <c r="AE23" s="38"/>
      <c r="AF23" s="36"/>
      <c r="AG23" s="38"/>
      <c r="AH23" s="35"/>
      <c r="AI23" s="36"/>
      <c r="AJ23" s="37"/>
    </row>
    <row r="24" spans="1:36" ht="19.5" customHeight="1" thickBot="1">
      <c r="A24" s="42" t="s">
        <v>2</v>
      </c>
      <c r="B24" s="42">
        <f>SUM(C24+D24)</f>
        <v>487</v>
      </c>
      <c r="C24" s="43">
        <f aca="true" t="shared" si="11" ref="C24:AJ24">SUM(C9:C23)</f>
        <v>275</v>
      </c>
      <c r="D24" s="44">
        <f t="shared" si="11"/>
        <v>212</v>
      </c>
      <c r="E24" s="45">
        <f t="shared" si="11"/>
        <v>80</v>
      </c>
      <c r="F24" s="43">
        <f t="shared" si="11"/>
        <v>48</v>
      </c>
      <c r="G24" s="45">
        <f t="shared" si="11"/>
        <v>32</v>
      </c>
      <c r="H24" s="46">
        <f t="shared" si="11"/>
        <v>73</v>
      </c>
      <c r="I24" s="46">
        <f t="shared" si="11"/>
        <v>12</v>
      </c>
      <c r="J24" s="47">
        <f t="shared" si="11"/>
        <v>13</v>
      </c>
      <c r="K24" s="48">
        <f t="shared" si="11"/>
        <v>20</v>
      </c>
      <c r="L24" s="50">
        <f t="shared" si="11"/>
        <v>13</v>
      </c>
      <c r="M24" s="46">
        <f t="shared" si="11"/>
        <v>9</v>
      </c>
      <c r="N24" s="52">
        <f t="shared" si="11"/>
        <v>6</v>
      </c>
      <c r="O24" s="50">
        <f t="shared" si="11"/>
        <v>35</v>
      </c>
      <c r="P24" s="51">
        <f t="shared" si="11"/>
        <v>18</v>
      </c>
      <c r="Q24" s="50">
        <f t="shared" si="11"/>
        <v>17</v>
      </c>
      <c r="R24" s="46">
        <f t="shared" si="11"/>
        <v>114</v>
      </c>
      <c r="S24" s="46">
        <f t="shared" si="11"/>
        <v>23</v>
      </c>
      <c r="T24" s="47">
        <f t="shared" si="11"/>
        <v>17</v>
      </c>
      <c r="U24" s="48">
        <f t="shared" si="11"/>
        <v>19</v>
      </c>
      <c r="V24" s="50">
        <f t="shared" si="11"/>
        <v>10</v>
      </c>
      <c r="W24" s="46">
        <f t="shared" si="11"/>
        <v>26</v>
      </c>
      <c r="X24" s="52">
        <f t="shared" si="11"/>
        <v>19</v>
      </c>
      <c r="Y24" s="50">
        <f t="shared" si="11"/>
        <v>60</v>
      </c>
      <c r="Z24" s="51">
        <f t="shared" si="11"/>
        <v>36</v>
      </c>
      <c r="AA24" s="50">
        <f t="shared" si="11"/>
        <v>24</v>
      </c>
      <c r="AB24" s="46">
        <f t="shared" si="11"/>
        <v>40</v>
      </c>
      <c r="AC24" s="51">
        <f t="shared" si="11"/>
        <v>26</v>
      </c>
      <c r="AD24" s="49">
        <f t="shared" si="11"/>
        <v>14</v>
      </c>
      <c r="AE24" s="50">
        <f t="shared" si="11"/>
        <v>40</v>
      </c>
      <c r="AF24" s="51">
        <f t="shared" si="11"/>
        <v>16</v>
      </c>
      <c r="AG24" s="50">
        <f t="shared" si="11"/>
        <v>24</v>
      </c>
      <c r="AH24" s="46">
        <f t="shared" si="11"/>
        <v>45</v>
      </c>
      <c r="AI24" s="51">
        <f t="shared" si="11"/>
        <v>22</v>
      </c>
      <c r="AJ24" s="49">
        <f t="shared" si="11"/>
        <v>23</v>
      </c>
    </row>
    <row r="25" spans="1:36" ht="19.5" customHeight="1">
      <c r="A25" s="53" t="s">
        <v>37</v>
      </c>
      <c r="B25" s="54"/>
      <c r="C25" s="54"/>
      <c r="D25" s="27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1:36" ht="19.5" customHeight="1">
      <c r="A26" s="54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</sheetData>
  <sheetProtection/>
  <mergeCells count="33">
    <mergeCell ref="A5:A8"/>
    <mergeCell ref="U7:V7"/>
    <mergeCell ref="W7:X7"/>
    <mergeCell ref="Y7:AA7"/>
    <mergeCell ref="AB7:AD7"/>
    <mergeCell ref="AE7:AG7"/>
    <mergeCell ref="AH7:AJ7"/>
    <mergeCell ref="E7:G7"/>
    <mergeCell ref="I7:J7"/>
    <mergeCell ref="K7:L7"/>
    <mergeCell ref="M7:N7"/>
    <mergeCell ref="O7:Q7"/>
    <mergeCell ref="S7:T7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A2:AJ2"/>
    <mergeCell ref="A3:AJ3"/>
    <mergeCell ref="B5:D5"/>
    <mergeCell ref="E5:G5"/>
    <mergeCell ref="H5:N5"/>
    <mergeCell ref="O5:Q5"/>
    <mergeCell ref="R5:X5"/>
    <mergeCell ref="Y5:AA5"/>
    <mergeCell ref="AB5:AD5"/>
    <mergeCell ref="AE5:A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4"/>
  <sheetViews>
    <sheetView zoomScalePageLayoutView="0" workbookViewId="0" topLeftCell="A1">
      <selection activeCell="C25" sqref="C25"/>
    </sheetView>
  </sheetViews>
  <sheetFormatPr defaultColWidth="11.421875" defaultRowHeight="15"/>
  <cols>
    <col min="2" max="10" width="4.421875" style="0" customWidth="1"/>
    <col min="11" max="14" width="4.57421875" style="0" customWidth="1"/>
    <col min="15" max="27" width="4.421875" style="0" customWidth="1"/>
    <col min="28" max="30" width="5.7109375" style="0" customWidth="1"/>
    <col min="31" max="36" width="3.8515625" style="0" customWidth="1"/>
  </cols>
  <sheetData>
    <row r="2" spans="1:36" ht="15.7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.75" customHeight="1">
      <c r="A5" s="60" t="s">
        <v>53</v>
      </c>
      <c r="B5" s="3" t="s">
        <v>2</v>
      </c>
      <c r="C5" s="4"/>
      <c r="D5" s="5"/>
      <c r="E5" s="4" t="s">
        <v>3</v>
      </c>
      <c r="F5" s="4"/>
      <c r="G5" s="4"/>
      <c r="H5" s="3" t="s">
        <v>3</v>
      </c>
      <c r="I5" s="4"/>
      <c r="J5" s="4"/>
      <c r="K5" s="4"/>
      <c r="L5" s="4"/>
      <c r="M5" s="4"/>
      <c r="N5" s="5"/>
      <c r="O5" s="4" t="s">
        <v>3</v>
      </c>
      <c r="P5" s="4"/>
      <c r="Q5" s="4"/>
      <c r="R5" s="3" t="s">
        <v>4</v>
      </c>
      <c r="S5" s="4"/>
      <c r="T5" s="4"/>
      <c r="U5" s="4"/>
      <c r="V5" s="4"/>
      <c r="W5" s="4"/>
      <c r="X5" s="5"/>
      <c r="Y5" s="4" t="s">
        <v>3</v>
      </c>
      <c r="Z5" s="4"/>
      <c r="AA5" s="4"/>
      <c r="AB5" s="3" t="s">
        <v>3</v>
      </c>
      <c r="AC5" s="4"/>
      <c r="AD5" s="5"/>
      <c r="AE5" s="4" t="s">
        <v>3</v>
      </c>
      <c r="AF5" s="4"/>
      <c r="AG5" s="4"/>
      <c r="AH5" s="3" t="s">
        <v>3</v>
      </c>
      <c r="AI5" s="4"/>
      <c r="AJ5" s="5"/>
    </row>
    <row r="6" spans="1:36" ht="18.75" customHeight="1" thickBot="1">
      <c r="A6" s="61"/>
      <c r="B6" s="7" t="s">
        <v>5</v>
      </c>
      <c r="C6" s="8"/>
      <c r="D6" s="9"/>
      <c r="E6" s="8" t="s">
        <v>6</v>
      </c>
      <c r="F6" s="8"/>
      <c r="G6" s="8"/>
      <c r="H6" s="7" t="s">
        <v>7</v>
      </c>
      <c r="I6" s="8"/>
      <c r="J6" s="8"/>
      <c r="K6" s="8"/>
      <c r="L6" s="8"/>
      <c r="M6" s="8"/>
      <c r="N6" s="9"/>
      <c r="O6" s="8" t="s">
        <v>8</v>
      </c>
      <c r="P6" s="8"/>
      <c r="Q6" s="8"/>
      <c r="R6" s="7" t="s">
        <v>42</v>
      </c>
      <c r="S6" s="8"/>
      <c r="T6" s="8"/>
      <c r="U6" s="8"/>
      <c r="V6" s="8"/>
      <c r="W6" s="8"/>
      <c r="X6" s="9"/>
      <c r="Y6" s="8" t="s">
        <v>10</v>
      </c>
      <c r="Z6" s="8"/>
      <c r="AA6" s="8"/>
      <c r="AB6" s="7" t="s">
        <v>11</v>
      </c>
      <c r="AC6" s="8"/>
      <c r="AD6" s="9"/>
      <c r="AE6" s="8" t="s">
        <v>12</v>
      </c>
      <c r="AF6" s="8"/>
      <c r="AG6" s="8"/>
      <c r="AH6" s="7" t="s">
        <v>13</v>
      </c>
      <c r="AI6" s="8"/>
      <c r="AJ6" s="9"/>
    </row>
    <row r="7" spans="1:36" ht="18.75" customHeight="1" thickBot="1">
      <c r="A7" s="61"/>
      <c r="B7" s="10"/>
      <c r="C7" s="11"/>
      <c r="D7" s="12"/>
      <c r="E7" s="13" t="s">
        <v>6</v>
      </c>
      <c r="F7" s="14"/>
      <c r="G7" s="15"/>
      <c r="H7" s="10"/>
      <c r="I7" s="13" t="s">
        <v>14</v>
      </c>
      <c r="J7" s="15"/>
      <c r="K7" s="13" t="s">
        <v>43</v>
      </c>
      <c r="L7" s="15"/>
      <c r="M7" s="13" t="s">
        <v>16</v>
      </c>
      <c r="N7" s="15"/>
      <c r="O7" s="13" t="s">
        <v>17</v>
      </c>
      <c r="P7" s="14"/>
      <c r="Q7" s="15"/>
      <c r="R7" s="10"/>
      <c r="S7" s="13" t="s">
        <v>39</v>
      </c>
      <c r="T7" s="15"/>
      <c r="U7" s="13" t="s">
        <v>44</v>
      </c>
      <c r="V7" s="15"/>
      <c r="W7" s="13" t="s">
        <v>19</v>
      </c>
      <c r="X7" s="15"/>
      <c r="Y7" s="13" t="s">
        <v>10</v>
      </c>
      <c r="Z7" s="14"/>
      <c r="AA7" s="15"/>
      <c r="AB7" s="13" t="s">
        <v>11</v>
      </c>
      <c r="AC7" s="14"/>
      <c r="AD7" s="15"/>
      <c r="AE7" s="13" t="s">
        <v>12</v>
      </c>
      <c r="AF7" s="14"/>
      <c r="AG7" s="15"/>
      <c r="AH7" s="13" t="s">
        <v>13</v>
      </c>
      <c r="AI7" s="14"/>
      <c r="AJ7" s="15"/>
    </row>
    <row r="8" spans="1:36" ht="18.75" customHeight="1" thickBot="1">
      <c r="A8" s="62"/>
      <c r="B8" s="10" t="s">
        <v>20</v>
      </c>
      <c r="C8" s="16" t="s">
        <v>21</v>
      </c>
      <c r="D8" s="12" t="s">
        <v>22</v>
      </c>
      <c r="E8" s="11" t="s">
        <v>20</v>
      </c>
      <c r="F8" s="16" t="s">
        <v>21</v>
      </c>
      <c r="G8" s="11" t="s">
        <v>22</v>
      </c>
      <c r="H8" s="57" t="s">
        <v>20</v>
      </c>
      <c r="I8" s="19" t="s">
        <v>21</v>
      </c>
      <c r="J8" s="12" t="s">
        <v>22</v>
      </c>
      <c r="K8" s="19" t="s">
        <v>21</v>
      </c>
      <c r="L8" s="12" t="s">
        <v>22</v>
      </c>
      <c r="M8" s="19" t="s">
        <v>21</v>
      </c>
      <c r="N8" s="12" t="s">
        <v>22</v>
      </c>
      <c r="O8" s="11" t="s">
        <v>20</v>
      </c>
      <c r="P8" s="16" t="s">
        <v>21</v>
      </c>
      <c r="Q8" s="11" t="s">
        <v>22</v>
      </c>
      <c r="R8" s="57" t="s">
        <v>20</v>
      </c>
      <c r="S8" s="19" t="s">
        <v>21</v>
      </c>
      <c r="T8" s="12" t="s">
        <v>22</v>
      </c>
      <c r="U8" s="19" t="s">
        <v>21</v>
      </c>
      <c r="V8" s="12" t="s">
        <v>22</v>
      </c>
      <c r="W8" s="19" t="s">
        <v>21</v>
      </c>
      <c r="X8" s="12" t="s">
        <v>22</v>
      </c>
      <c r="Y8" s="11" t="s">
        <v>20</v>
      </c>
      <c r="Z8" s="16" t="s">
        <v>21</v>
      </c>
      <c r="AA8" s="11" t="s">
        <v>22</v>
      </c>
      <c r="AB8" s="10" t="s">
        <v>20</v>
      </c>
      <c r="AC8" s="16" t="s">
        <v>21</v>
      </c>
      <c r="AD8" s="12" t="s">
        <v>22</v>
      </c>
      <c r="AE8" s="11" t="s">
        <v>20</v>
      </c>
      <c r="AF8" s="16" t="s">
        <v>21</v>
      </c>
      <c r="AG8" s="11" t="s">
        <v>22</v>
      </c>
      <c r="AH8" s="10" t="s">
        <v>20</v>
      </c>
      <c r="AI8" s="16" t="s">
        <v>21</v>
      </c>
      <c r="AJ8" s="12" t="s">
        <v>22</v>
      </c>
    </row>
    <row r="9" spans="1:36" ht="18.75" customHeight="1">
      <c r="A9" s="22" t="s">
        <v>23</v>
      </c>
      <c r="B9" s="6">
        <f aca="true" t="shared" si="0" ref="B9:B20">SUM(C9+D9)</f>
        <v>8</v>
      </c>
      <c r="C9" s="23">
        <f>+F9+M9+P9+W9+Z9+AC9+AF9+AI9+U9+S9+K9+I9</f>
        <v>1</v>
      </c>
      <c r="D9" s="56">
        <f>+G9+N9+Q9+X9+AA9+AD9+AG9+AJ9+T9+V9+L9+J9</f>
        <v>7</v>
      </c>
      <c r="E9" s="25">
        <f aca="true" t="shared" si="1" ref="E9:E20">SUM(F9+G9)</f>
        <v>0</v>
      </c>
      <c r="F9" s="26">
        <v>0</v>
      </c>
      <c r="G9" s="27">
        <v>0</v>
      </c>
      <c r="H9" s="6">
        <f>SUM(I9:N9)</f>
        <v>1</v>
      </c>
      <c r="I9" s="22">
        <v>0</v>
      </c>
      <c r="J9" s="28">
        <v>0</v>
      </c>
      <c r="K9" s="31">
        <v>0</v>
      </c>
      <c r="L9" s="30">
        <v>0</v>
      </c>
      <c r="M9" s="31">
        <v>1</v>
      </c>
      <c r="N9" s="30">
        <v>0</v>
      </c>
      <c r="O9" s="25">
        <f aca="true" t="shared" si="2" ref="O9:O20">SUM(P9+Q9)</f>
        <v>2</v>
      </c>
      <c r="P9" s="26">
        <v>0</v>
      </c>
      <c r="Q9" s="27">
        <v>2</v>
      </c>
      <c r="R9" s="6">
        <f>SUM(S9:X9)</f>
        <v>2</v>
      </c>
      <c r="S9" s="22">
        <v>0</v>
      </c>
      <c r="T9" s="28">
        <v>0</v>
      </c>
      <c r="U9" s="32">
        <v>0</v>
      </c>
      <c r="V9" s="30">
        <v>0</v>
      </c>
      <c r="W9" s="31">
        <v>0</v>
      </c>
      <c r="X9" s="30">
        <v>2</v>
      </c>
      <c r="Y9" s="25">
        <f aca="true" t="shared" si="3" ref="Y9:Y20">SUM(Z9+AA9)</f>
        <v>0</v>
      </c>
      <c r="Z9" s="58">
        <v>0</v>
      </c>
      <c r="AA9" s="27">
        <v>0</v>
      </c>
      <c r="AB9" s="6">
        <f aca="true" t="shared" si="4" ref="AB9:AB20">SUM(AC9+AD9)</f>
        <v>2</v>
      </c>
      <c r="AC9" s="26">
        <v>0</v>
      </c>
      <c r="AD9" s="30">
        <v>2</v>
      </c>
      <c r="AE9" s="25">
        <f aca="true" t="shared" si="5" ref="AE9:AE20">SUM(AF9+AG9)</f>
        <v>0</v>
      </c>
      <c r="AF9" s="26">
        <v>0</v>
      </c>
      <c r="AG9" s="27">
        <v>0</v>
      </c>
      <c r="AH9" s="6">
        <f aca="true" t="shared" si="6" ref="AH9:AH20">SUM(AI9+AJ9)</f>
        <v>1</v>
      </c>
      <c r="AI9" s="26">
        <v>0</v>
      </c>
      <c r="AJ9" s="30">
        <v>1</v>
      </c>
    </row>
    <row r="10" spans="1:36" ht="18.75" customHeight="1">
      <c r="A10" s="22" t="s">
        <v>24</v>
      </c>
      <c r="B10" s="6">
        <f t="shared" si="0"/>
        <v>94</v>
      </c>
      <c r="C10" s="23">
        <f aca="true" t="shared" si="7" ref="C10:C20">+F10+M10+P10+W10+Z10+AC10+AF10+AI10+U10+S10+K10+I10</f>
        <v>42</v>
      </c>
      <c r="D10" s="56">
        <f aca="true" t="shared" si="8" ref="D10:D20">+G10+N10+Q10+X10+AA10+AD10+AG10+AJ10+T10+V10+L10+J10</f>
        <v>52</v>
      </c>
      <c r="E10" s="25">
        <f t="shared" si="1"/>
        <v>7</v>
      </c>
      <c r="F10" s="26">
        <v>4</v>
      </c>
      <c r="G10" s="27">
        <v>3</v>
      </c>
      <c r="H10" s="6">
        <f aca="true" t="shared" si="9" ref="H10:H20">SUM(I10:N10)</f>
        <v>25</v>
      </c>
      <c r="I10" s="22">
        <v>8</v>
      </c>
      <c r="J10" s="28">
        <v>3</v>
      </c>
      <c r="K10" s="31">
        <v>2</v>
      </c>
      <c r="L10" s="30">
        <v>8</v>
      </c>
      <c r="M10" s="31">
        <v>2</v>
      </c>
      <c r="N10" s="30">
        <v>2</v>
      </c>
      <c r="O10" s="25">
        <f t="shared" si="2"/>
        <v>4</v>
      </c>
      <c r="P10" s="26">
        <v>0</v>
      </c>
      <c r="Q10" s="27">
        <v>4</v>
      </c>
      <c r="R10" s="6">
        <f aca="true" t="shared" si="10" ref="R10:R20">SUM(S10:X10)</f>
        <v>24</v>
      </c>
      <c r="S10" s="22">
        <v>0</v>
      </c>
      <c r="T10" s="28">
        <v>7</v>
      </c>
      <c r="U10" s="32">
        <v>4</v>
      </c>
      <c r="V10" s="30">
        <v>1</v>
      </c>
      <c r="W10" s="31">
        <v>3</v>
      </c>
      <c r="X10" s="30">
        <v>9</v>
      </c>
      <c r="Y10" s="25">
        <f t="shared" si="3"/>
        <v>9</v>
      </c>
      <c r="Z10" s="26">
        <v>5</v>
      </c>
      <c r="AA10" s="27">
        <v>4</v>
      </c>
      <c r="AB10" s="6">
        <f t="shared" si="4"/>
        <v>13</v>
      </c>
      <c r="AC10" s="26">
        <v>8</v>
      </c>
      <c r="AD10" s="30">
        <v>5</v>
      </c>
      <c r="AE10" s="25">
        <f t="shared" si="5"/>
        <v>6</v>
      </c>
      <c r="AF10" s="26">
        <v>2</v>
      </c>
      <c r="AG10" s="27">
        <v>4</v>
      </c>
      <c r="AH10" s="6">
        <f t="shared" si="6"/>
        <v>6</v>
      </c>
      <c r="AI10" s="26">
        <v>4</v>
      </c>
      <c r="AJ10" s="30">
        <v>2</v>
      </c>
    </row>
    <row r="11" spans="1:36" ht="18.75" customHeight="1">
      <c r="A11" s="22" t="s">
        <v>25</v>
      </c>
      <c r="B11" s="6">
        <f t="shared" si="0"/>
        <v>139</v>
      </c>
      <c r="C11" s="23">
        <f t="shared" si="7"/>
        <v>59</v>
      </c>
      <c r="D11" s="56">
        <f t="shared" si="8"/>
        <v>80</v>
      </c>
      <c r="E11" s="25">
        <f t="shared" si="1"/>
        <v>15</v>
      </c>
      <c r="F11" s="26">
        <v>8</v>
      </c>
      <c r="G11" s="27">
        <v>7</v>
      </c>
      <c r="H11" s="6">
        <f t="shared" si="9"/>
        <v>26</v>
      </c>
      <c r="I11" s="22">
        <v>1</v>
      </c>
      <c r="J11" s="28">
        <v>8</v>
      </c>
      <c r="K11" s="31">
        <v>6</v>
      </c>
      <c r="L11" s="30">
        <v>5</v>
      </c>
      <c r="M11" s="31">
        <v>1</v>
      </c>
      <c r="N11" s="30">
        <v>5</v>
      </c>
      <c r="O11" s="25">
        <f t="shared" si="2"/>
        <v>11</v>
      </c>
      <c r="P11" s="26">
        <v>2</v>
      </c>
      <c r="Q11" s="27">
        <v>9</v>
      </c>
      <c r="R11" s="6">
        <f t="shared" si="10"/>
        <v>25</v>
      </c>
      <c r="S11" s="22">
        <v>4</v>
      </c>
      <c r="T11" s="28">
        <v>4</v>
      </c>
      <c r="U11" s="32">
        <v>2</v>
      </c>
      <c r="V11" s="30">
        <v>6</v>
      </c>
      <c r="W11" s="31">
        <v>4</v>
      </c>
      <c r="X11" s="30">
        <v>5</v>
      </c>
      <c r="Y11" s="25">
        <f t="shared" si="3"/>
        <v>20</v>
      </c>
      <c r="Z11" s="26">
        <v>13</v>
      </c>
      <c r="AA11" s="27">
        <v>7</v>
      </c>
      <c r="AB11" s="6">
        <f t="shared" si="4"/>
        <v>13</v>
      </c>
      <c r="AC11" s="26">
        <v>7</v>
      </c>
      <c r="AD11" s="30">
        <v>6</v>
      </c>
      <c r="AE11" s="25">
        <f t="shared" si="5"/>
        <v>13</v>
      </c>
      <c r="AF11" s="26">
        <v>4</v>
      </c>
      <c r="AG11" s="27">
        <v>9</v>
      </c>
      <c r="AH11" s="6">
        <f t="shared" si="6"/>
        <v>16</v>
      </c>
      <c r="AI11" s="26">
        <v>7</v>
      </c>
      <c r="AJ11" s="30">
        <v>9</v>
      </c>
    </row>
    <row r="12" spans="1:36" ht="18.75" customHeight="1">
      <c r="A12" s="22" t="s">
        <v>26</v>
      </c>
      <c r="B12" s="6">
        <f t="shared" si="0"/>
        <v>99</v>
      </c>
      <c r="C12" s="23">
        <f t="shared" si="7"/>
        <v>55</v>
      </c>
      <c r="D12" s="56">
        <f t="shared" si="8"/>
        <v>44</v>
      </c>
      <c r="E12" s="25">
        <f t="shared" si="1"/>
        <v>17</v>
      </c>
      <c r="F12" s="26">
        <v>9</v>
      </c>
      <c r="G12" s="27">
        <v>8</v>
      </c>
      <c r="H12" s="6">
        <f t="shared" si="9"/>
        <v>8</v>
      </c>
      <c r="I12" s="22">
        <v>1</v>
      </c>
      <c r="J12" s="28">
        <v>2</v>
      </c>
      <c r="K12" s="31">
        <v>0</v>
      </c>
      <c r="L12" s="30">
        <v>1</v>
      </c>
      <c r="M12" s="31">
        <v>1</v>
      </c>
      <c r="N12" s="30">
        <v>3</v>
      </c>
      <c r="O12" s="25">
        <f t="shared" si="2"/>
        <v>5</v>
      </c>
      <c r="P12" s="26">
        <v>4</v>
      </c>
      <c r="Q12" s="27">
        <v>1</v>
      </c>
      <c r="R12" s="6">
        <f t="shared" si="10"/>
        <v>31</v>
      </c>
      <c r="S12" s="22">
        <v>6</v>
      </c>
      <c r="T12" s="28">
        <v>6</v>
      </c>
      <c r="U12" s="32">
        <v>6</v>
      </c>
      <c r="V12" s="30">
        <v>3</v>
      </c>
      <c r="W12" s="31">
        <v>5</v>
      </c>
      <c r="X12" s="30">
        <v>5</v>
      </c>
      <c r="Y12" s="25">
        <f t="shared" si="3"/>
        <v>16</v>
      </c>
      <c r="Z12" s="26">
        <v>11</v>
      </c>
      <c r="AA12" s="27">
        <v>5</v>
      </c>
      <c r="AB12" s="6">
        <f t="shared" si="4"/>
        <v>5</v>
      </c>
      <c r="AC12" s="26">
        <v>5</v>
      </c>
      <c r="AD12" s="30">
        <v>0</v>
      </c>
      <c r="AE12" s="25">
        <f t="shared" si="5"/>
        <v>4</v>
      </c>
      <c r="AF12" s="26">
        <v>2</v>
      </c>
      <c r="AG12" s="27">
        <v>2</v>
      </c>
      <c r="AH12" s="6">
        <f t="shared" si="6"/>
        <v>13</v>
      </c>
      <c r="AI12" s="26">
        <v>5</v>
      </c>
      <c r="AJ12" s="30">
        <v>8</v>
      </c>
    </row>
    <row r="13" spans="1:36" ht="18.75" customHeight="1">
      <c r="A13" s="22" t="s">
        <v>27</v>
      </c>
      <c r="B13" s="6">
        <f t="shared" si="0"/>
        <v>69</v>
      </c>
      <c r="C13" s="23">
        <f t="shared" si="7"/>
        <v>37</v>
      </c>
      <c r="D13" s="56">
        <f t="shared" si="8"/>
        <v>32</v>
      </c>
      <c r="E13" s="25">
        <f t="shared" si="1"/>
        <v>12</v>
      </c>
      <c r="F13" s="26">
        <v>4</v>
      </c>
      <c r="G13" s="27">
        <v>8</v>
      </c>
      <c r="H13" s="6">
        <f t="shared" si="9"/>
        <v>10</v>
      </c>
      <c r="I13" s="22">
        <v>2</v>
      </c>
      <c r="J13" s="28">
        <v>1</v>
      </c>
      <c r="K13" s="31">
        <v>2</v>
      </c>
      <c r="L13" s="30">
        <v>2</v>
      </c>
      <c r="M13" s="31">
        <v>1</v>
      </c>
      <c r="N13" s="30">
        <v>2</v>
      </c>
      <c r="O13" s="25">
        <f t="shared" si="2"/>
        <v>4</v>
      </c>
      <c r="P13" s="26">
        <v>3</v>
      </c>
      <c r="Q13" s="27">
        <v>1</v>
      </c>
      <c r="R13" s="6">
        <f t="shared" si="10"/>
        <v>15</v>
      </c>
      <c r="S13" s="22">
        <v>3</v>
      </c>
      <c r="T13" s="28">
        <v>3</v>
      </c>
      <c r="U13" s="32">
        <v>1</v>
      </c>
      <c r="V13" s="30">
        <v>3</v>
      </c>
      <c r="W13" s="31">
        <v>5</v>
      </c>
      <c r="X13" s="30">
        <v>0</v>
      </c>
      <c r="Y13" s="25">
        <f t="shared" si="3"/>
        <v>8</v>
      </c>
      <c r="Z13" s="26">
        <v>6</v>
      </c>
      <c r="AA13" s="27">
        <v>2</v>
      </c>
      <c r="AB13" s="6">
        <f t="shared" si="4"/>
        <v>3</v>
      </c>
      <c r="AC13" s="26">
        <v>2</v>
      </c>
      <c r="AD13" s="30">
        <v>1</v>
      </c>
      <c r="AE13" s="25">
        <f t="shared" si="5"/>
        <v>11</v>
      </c>
      <c r="AF13" s="26">
        <v>7</v>
      </c>
      <c r="AG13" s="27">
        <v>4</v>
      </c>
      <c r="AH13" s="6">
        <f t="shared" si="6"/>
        <v>6</v>
      </c>
      <c r="AI13" s="26">
        <v>1</v>
      </c>
      <c r="AJ13" s="30">
        <v>5</v>
      </c>
    </row>
    <row r="14" spans="1:36" ht="18.75" customHeight="1">
      <c r="A14" s="22" t="s">
        <v>28</v>
      </c>
      <c r="B14" s="6">
        <f t="shared" si="0"/>
        <v>32</v>
      </c>
      <c r="C14" s="23">
        <f t="shared" si="7"/>
        <v>16</v>
      </c>
      <c r="D14" s="56">
        <f t="shared" si="8"/>
        <v>16</v>
      </c>
      <c r="E14" s="25">
        <f t="shared" si="1"/>
        <v>6</v>
      </c>
      <c r="F14" s="26">
        <v>3</v>
      </c>
      <c r="G14" s="27">
        <v>3</v>
      </c>
      <c r="H14" s="6">
        <f t="shared" si="9"/>
        <v>6</v>
      </c>
      <c r="I14" s="22">
        <v>4</v>
      </c>
      <c r="J14" s="28">
        <v>0</v>
      </c>
      <c r="K14" s="31">
        <v>1</v>
      </c>
      <c r="L14" s="30">
        <v>0</v>
      </c>
      <c r="M14" s="31">
        <v>0</v>
      </c>
      <c r="N14" s="30">
        <v>1</v>
      </c>
      <c r="O14" s="25">
        <f t="shared" si="2"/>
        <v>2</v>
      </c>
      <c r="P14" s="26">
        <v>0</v>
      </c>
      <c r="Q14" s="27">
        <v>2</v>
      </c>
      <c r="R14" s="6">
        <f t="shared" si="10"/>
        <v>8</v>
      </c>
      <c r="S14" s="22">
        <v>2</v>
      </c>
      <c r="T14" s="28">
        <v>3</v>
      </c>
      <c r="U14" s="32">
        <v>2</v>
      </c>
      <c r="V14" s="30">
        <v>0</v>
      </c>
      <c r="W14" s="31">
        <v>0</v>
      </c>
      <c r="X14" s="30">
        <v>1</v>
      </c>
      <c r="Y14" s="25">
        <f t="shared" si="3"/>
        <v>0</v>
      </c>
      <c r="Z14" s="26">
        <v>0</v>
      </c>
      <c r="AA14" s="27">
        <v>0</v>
      </c>
      <c r="AB14" s="6">
        <f t="shared" si="4"/>
        <v>2</v>
      </c>
      <c r="AC14" s="26">
        <v>2</v>
      </c>
      <c r="AD14" s="30">
        <v>0</v>
      </c>
      <c r="AE14" s="25">
        <f t="shared" si="5"/>
        <v>5</v>
      </c>
      <c r="AF14" s="26">
        <v>0</v>
      </c>
      <c r="AG14" s="27">
        <v>5</v>
      </c>
      <c r="AH14" s="6">
        <f t="shared" si="6"/>
        <v>3</v>
      </c>
      <c r="AI14" s="26">
        <v>2</v>
      </c>
      <c r="AJ14" s="30">
        <v>1</v>
      </c>
    </row>
    <row r="15" spans="1:36" ht="18.75" customHeight="1">
      <c r="A15" s="22" t="s">
        <v>29</v>
      </c>
      <c r="B15" s="6">
        <f t="shared" si="0"/>
        <v>9</v>
      </c>
      <c r="C15" s="23">
        <f t="shared" si="7"/>
        <v>5</v>
      </c>
      <c r="D15" s="56">
        <f t="shared" si="8"/>
        <v>4</v>
      </c>
      <c r="E15" s="25">
        <f t="shared" si="1"/>
        <v>1</v>
      </c>
      <c r="F15" s="26">
        <v>1</v>
      </c>
      <c r="G15" s="27">
        <v>0</v>
      </c>
      <c r="H15" s="6">
        <f t="shared" si="9"/>
        <v>1</v>
      </c>
      <c r="I15" s="22">
        <v>0</v>
      </c>
      <c r="J15" s="28">
        <v>0</v>
      </c>
      <c r="K15" s="31">
        <v>0</v>
      </c>
      <c r="L15" s="30">
        <v>0</v>
      </c>
      <c r="M15" s="31">
        <v>1</v>
      </c>
      <c r="N15" s="30">
        <v>0</v>
      </c>
      <c r="O15" s="25">
        <f t="shared" si="2"/>
        <v>0</v>
      </c>
      <c r="P15" s="26">
        <v>0</v>
      </c>
      <c r="Q15" s="27">
        <v>0</v>
      </c>
      <c r="R15" s="6">
        <f t="shared" si="10"/>
        <v>3</v>
      </c>
      <c r="S15" s="22">
        <v>0</v>
      </c>
      <c r="T15" s="28">
        <v>0</v>
      </c>
      <c r="U15" s="32">
        <v>0</v>
      </c>
      <c r="V15" s="30">
        <v>0</v>
      </c>
      <c r="W15" s="31">
        <v>2</v>
      </c>
      <c r="X15" s="30">
        <v>1</v>
      </c>
      <c r="Y15" s="25">
        <f t="shared" si="3"/>
        <v>3</v>
      </c>
      <c r="Z15" s="26">
        <v>1</v>
      </c>
      <c r="AA15" s="27">
        <v>2</v>
      </c>
      <c r="AB15" s="6">
        <f t="shared" si="4"/>
        <v>1</v>
      </c>
      <c r="AC15" s="26">
        <v>0</v>
      </c>
      <c r="AD15" s="30">
        <v>1</v>
      </c>
      <c r="AE15" s="25">
        <f t="shared" si="5"/>
        <v>0</v>
      </c>
      <c r="AF15" s="26">
        <v>0</v>
      </c>
      <c r="AG15" s="27">
        <v>0</v>
      </c>
      <c r="AH15" s="6">
        <f t="shared" si="6"/>
        <v>0</v>
      </c>
      <c r="AI15" s="26">
        <v>0</v>
      </c>
      <c r="AJ15" s="30">
        <v>0</v>
      </c>
    </row>
    <row r="16" spans="1:36" ht="18.75" customHeight="1">
      <c r="A16" s="22" t="s">
        <v>30</v>
      </c>
      <c r="B16" s="6">
        <f t="shared" si="0"/>
        <v>6</v>
      </c>
      <c r="C16" s="23">
        <f t="shared" si="7"/>
        <v>2</v>
      </c>
      <c r="D16" s="56">
        <f t="shared" si="8"/>
        <v>4</v>
      </c>
      <c r="E16" s="25">
        <f t="shared" si="1"/>
        <v>0</v>
      </c>
      <c r="F16" s="26">
        <v>0</v>
      </c>
      <c r="G16" s="27">
        <v>0</v>
      </c>
      <c r="H16" s="6">
        <f t="shared" si="9"/>
        <v>1</v>
      </c>
      <c r="I16" s="22">
        <v>0</v>
      </c>
      <c r="J16" s="28">
        <v>0</v>
      </c>
      <c r="K16" s="31">
        <v>1</v>
      </c>
      <c r="L16" s="30">
        <v>0</v>
      </c>
      <c r="M16" s="31">
        <v>0</v>
      </c>
      <c r="N16" s="30">
        <v>0</v>
      </c>
      <c r="O16" s="25">
        <f t="shared" si="2"/>
        <v>0</v>
      </c>
      <c r="P16" s="26">
        <v>0</v>
      </c>
      <c r="Q16" s="27">
        <v>0</v>
      </c>
      <c r="R16" s="6">
        <f t="shared" si="10"/>
        <v>3</v>
      </c>
      <c r="S16" s="22">
        <v>0</v>
      </c>
      <c r="T16" s="28">
        <v>0</v>
      </c>
      <c r="U16" s="32">
        <v>0</v>
      </c>
      <c r="V16" s="30">
        <v>1</v>
      </c>
      <c r="W16" s="31">
        <v>0</v>
      </c>
      <c r="X16" s="30">
        <v>2</v>
      </c>
      <c r="Y16" s="25">
        <f t="shared" si="3"/>
        <v>1</v>
      </c>
      <c r="Z16" s="26">
        <v>1</v>
      </c>
      <c r="AA16" s="27">
        <v>0</v>
      </c>
      <c r="AB16" s="6">
        <f t="shared" si="4"/>
        <v>1</v>
      </c>
      <c r="AC16" s="26">
        <v>0</v>
      </c>
      <c r="AD16" s="30">
        <v>1</v>
      </c>
      <c r="AE16" s="25">
        <f t="shared" si="5"/>
        <v>0</v>
      </c>
      <c r="AF16" s="26">
        <v>0</v>
      </c>
      <c r="AG16" s="27">
        <v>0</v>
      </c>
      <c r="AH16" s="6">
        <f t="shared" si="6"/>
        <v>0</v>
      </c>
      <c r="AI16" s="26">
        <v>0</v>
      </c>
      <c r="AJ16" s="30">
        <v>0</v>
      </c>
    </row>
    <row r="17" spans="1:36" ht="18.75" customHeight="1">
      <c r="A17" s="22" t="s">
        <v>31</v>
      </c>
      <c r="B17" s="6">
        <f t="shared" si="0"/>
        <v>6</v>
      </c>
      <c r="C17" s="23">
        <f t="shared" si="7"/>
        <v>6</v>
      </c>
      <c r="D17" s="56">
        <f t="shared" si="8"/>
        <v>0</v>
      </c>
      <c r="E17" s="25">
        <f t="shared" si="1"/>
        <v>0</v>
      </c>
      <c r="F17" s="26">
        <v>0</v>
      </c>
      <c r="G17" s="27">
        <v>0</v>
      </c>
      <c r="H17" s="6">
        <f t="shared" si="9"/>
        <v>0</v>
      </c>
      <c r="I17" s="22">
        <v>0</v>
      </c>
      <c r="J17" s="28">
        <v>0</v>
      </c>
      <c r="K17" s="31">
        <v>0</v>
      </c>
      <c r="L17" s="30">
        <v>0</v>
      </c>
      <c r="M17" s="31">
        <v>0</v>
      </c>
      <c r="N17" s="30">
        <v>0</v>
      </c>
      <c r="O17" s="25">
        <f t="shared" si="2"/>
        <v>1</v>
      </c>
      <c r="P17" s="26">
        <v>1</v>
      </c>
      <c r="Q17" s="27">
        <v>0</v>
      </c>
      <c r="R17" s="6">
        <f t="shared" si="10"/>
        <v>1</v>
      </c>
      <c r="S17" s="22">
        <v>0</v>
      </c>
      <c r="T17" s="28">
        <v>0</v>
      </c>
      <c r="U17" s="32">
        <v>1</v>
      </c>
      <c r="V17" s="30">
        <v>0</v>
      </c>
      <c r="W17" s="31">
        <v>0</v>
      </c>
      <c r="X17" s="30">
        <v>0</v>
      </c>
      <c r="Y17" s="25">
        <f t="shared" si="3"/>
        <v>3</v>
      </c>
      <c r="Z17" s="26">
        <v>3</v>
      </c>
      <c r="AA17" s="27">
        <v>0</v>
      </c>
      <c r="AB17" s="6">
        <f t="shared" si="4"/>
        <v>1</v>
      </c>
      <c r="AC17" s="26">
        <v>1</v>
      </c>
      <c r="AD17" s="30">
        <v>0</v>
      </c>
      <c r="AE17" s="25">
        <f t="shared" si="5"/>
        <v>0</v>
      </c>
      <c r="AF17" s="26">
        <v>0</v>
      </c>
      <c r="AG17" s="27">
        <v>0</v>
      </c>
      <c r="AH17" s="6">
        <f t="shared" si="6"/>
        <v>0</v>
      </c>
      <c r="AI17" s="26">
        <v>0</v>
      </c>
      <c r="AJ17" s="30">
        <v>0</v>
      </c>
    </row>
    <row r="18" spans="1:36" ht="18.75" customHeight="1">
      <c r="A18" s="22" t="s">
        <v>32</v>
      </c>
      <c r="B18" s="6">
        <f t="shared" si="0"/>
        <v>5</v>
      </c>
      <c r="C18" s="23">
        <f t="shared" si="7"/>
        <v>4</v>
      </c>
      <c r="D18" s="56">
        <f t="shared" si="8"/>
        <v>1</v>
      </c>
      <c r="E18" s="25">
        <f t="shared" si="1"/>
        <v>1</v>
      </c>
      <c r="F18" s="26">
        <v>1</v>
      </c>
      <c r="G18" s="27">
        <v>0</v>
      </c>
      <c r="H18" s="6">
        <f t="shared" si="9"/>
        <v>0</v>
      </c>
      <c r="I18" s="22">
        <v>0</v>
      </c>
      <c r="J18" s="28">
        <v>0</v>
      </c>
      <c r="K18" s="31">
        <v>0</v>
      </c>
      <c r="L18" s="30">
        <v>0</v>
      </c>
      <c r="M18" s="31">
        <v>0</v>
      </c>
      <c r="N18" s="30">
        <v>0</v>
      </c>
      <c r="O18" s="25">
        <f t="shared" si="2"/>
        <v>1</v>
      </c>
      <c r="P18" s="26">
        <v>1</v>
      </c>
      <c r="Q18" s="27">
        <v>0</v>
      </c>
      <c r="R18" s="6">
        <f t="shared" si="10"/>
        <v>2</v>
      </c>
      <c r="S18" s="22">
        <v>2</v>
      </c>
      <c r="T18" s="28">
        <v>0</v>
      </c>
      <c r="U18" s="32">
        <v>0</v>
      </c>
      <c r="V18" s="30">
        <v>0</v>
      </c>
      <c r="W18" s="31">
        <v>0</v>
      </c>
      <c r="X18" s="30">
        <v>0</v>
      </c>
      <c r="Y18" s="25">
        <f t="shared" si="3"/>
        <v>0</v>
      </c>
      <c r="Z18" s="26">
        <v>0</v>
      </c>
      <c r="AA18" s="27">
        <v>0</v>
      </c>
      <c r="AB18" s="6">
        <f t="shared" si="4"/>
        <v>0</v>
      </c>
      <c r="AC18" s="26">
        <v>0</v>
      </c>
      <c r="AD18" s="30">
        <v>0</v>
      </c>
      <c r="AE18" s="25">
        <f t="shared" si="5"/>
        <v>1</v>
      </c>
      <c r="AF18" s="26">
        <v>0</v>
      </c>
      <c r="AG18" s="27">
        <v>1</v>
      </c>
      <c r="AH18" s="6">
        <f t="shared" si="6"/>
        <v>0</v>
      </c>
      <c r="AI18" s="26">
        <v>0</v>
      </c>
      <c r="AJ18" s="30">
        <v>0</v>
      </c>
    </row>
    <row r="19" spans="1:36" ht="18.75" customHeight="1">
      <c r="A19" s="22" t="s">
        <v>33</v>
      </c>
      <c r="B19" s="6">
        <f t="shared" si="0"/>
        <v>1</v>
      </c>
      <c r="C19" s="23">
        <f t="shared" si="7"/>
        <v>1</v>
      </c>
      <c r="D19" s="56">
        <f t="shared" si="8"/>
        <v>0</v>
      </c>
      <c r="E19" s="25">
        <f t="shared" si="1"/>
        <v>1</v>
      </c>
      <c r="F19" s="26">
        <v>1</v>
      </c>
      <c r="G19" s="27">
        <v>0</v>
      </c>
      <c r="H19" s="6">
        <f t="shared" si="9"/>
        <v>0</v>
      </c>
      <c r="I19" s="22">
        <v>0</v>
      </c>
      <c r="J19" s="28">
        <v>0</v>
      </c>
      <c r="K19" s="31">
        <v>0</v>
      </c>
      <c r="L19" s="30">
        <v>0</v>
      </c>
      <c r="M19" s="31">
        <v>0</v>
      </c>
      <c r="N19" s="30">
        <v>0</v>
      </c>
      <c r="O19" s="25">
        <f t="shared" si="2"/>
        <v>0</v>
      </c>
      <c r="P19" s="26">
        <v>0</v>
      </c>
      <c r="Q19" s="27">
        <v>0</v>
      </c>
      <c r="R19" s="6">
        <f t="shared" si="10"/>
        <v>0</v>
      </c>
      <c r="S19" s="22">
        <v>0</v>
      </c>
      <c r="T19" s="28">
        <v>0</v>
      </c>
      <c r="U19" s="32">
        <v>0</v>
      </c>
      <c r="V19" s="30">
        <v>0</v>
      </c>
      <c r="W19" s="31">
        <v>0</v>
      </c>
      <c r="X19" s="30">
        <v>0</v>
      </c>
      <c r="Y19" s="25">
        <f t="shared" si="3"/>
        <v>0</v>
      </c>
      <c r="Z19" s="26">
        <v>0</v>
      </c>
      <c r="AA19" s="27">
        <v>0</v>
      </c>
      <c r="AB19" s="6">
        <f t="shared" si="4"/>
        <v>0</v>
      </c>
      <c r="AC19" s="26">
        <v>0</v>
      </c>
      <c r="AD19" s="30">
        <v>0</v>
      </c>
      <c r="AE19" s="25">
        <f t="shared" si="5"/>
        <v>0</v>
      </c>
      <c r="AF19" s="26">
        <v>0</v>
      </c>
      <c r="AG19" s="27">
        <v>0</v>
      </c>
      <c r="AH19" s="6">
        <f t="shared" si="6"/>
        <v>0</v>
      </c>
      <c r="AI19" s="26">
        <v>0</v>
      </c>
      <c r="AJ19" s="30">
        <v>0</v>
      </c>
    </row>
    <row r="20" spans="1:36" ht="18.75" customHeight="1">
      <c r="A20" s="22" t="s">
        <v>36</v>
      </c>
      <c r="B20" s="6">
        <f t="shared" si="0"/>
        <v>1</v>
      </c>
      <c r="C20" s="23">
        <f t="shared" si="7"/>
        <v>0</v>
      </c>
      <c r="D20" s="56">
        <f t="shared" si="8"/>
        <v>1</v>
      </c>
      <c r="E20" s="25">
        <f t="shared" si="1"/>
        <v>0</v>
      </c>
      <c r="F20" s="26">
        <v>0</v>
      </c>
      <c r="G20" s="27">
        <v>0</v>
      </c>
      <c r="H20" s="6">
        <f t="shared" si="9"/>
        <v>0</v>
      </c>
      <c r="I20" s="22">
        <v>0</v>
      </c>
      <c r="J20" s="28">
        <v>0</v>
      </c>
      <c r="K20" s="31">
        <v>0</v>
      </c>
      <c r="L20" s="30">
        <v>0</v>
      </c>
      <c r="M20" s="31">
        <v>0</v>
      </c>
      <c r="N20" s="30">
        <v>0</v>
      </c>
      <c r="O20" s="25">
        <f t="shared" si="2"/>
        <v>0</v>
      </c>
      <c r="P20" s="26">
        <v>0</v>
      </c>
      <c r="Q20" s="27">
        <v>0</v>
      </c>
      <c r="R20" s="6">
        <f t="shared" si="10"/>
        <v>1</v>
      </c>
      <c r="S20" s="22">
        <v>0</v>
      </c>
      <c r="T20" s="28">
        <v>0</v>
      </c>
      <c r="U20" s="32">
        <v>0</v>
      </c>
      <c r="V20" s="30">
        <v>0</v>
      </c>
      <c r="W20" s="31">
        <v>0</v>
      </c>
      <c r="X20" s="30">
        <v>1</v>
      </c>
      <c r="Y20" s="25">
        <f t="shared" si="3"/>
        <v>0</v>
      </c>
      <c r="Z20" s="26">
        <v>0</v>
      </c>
      <c r="AA20" s="27">
        <v>0</v>
      </c>
      <c r="AB20" s="6">
        <f t="shared" si="4"/>
        <v>0</v>
      </c>
      <c r="AC20" s="26">
        <v>0</v>
      </c>
      <c r="AD20" s="30">
        <v>0</v>
      </c>
      <c r="AE20" s="25">
        <f t="shared" si="5"/>
        <v>0</v>
      </c>
      <c r="AF20" s="26">
        <v>0</v>
      </c>
      <c r="AG20" s="27">
        <v>0</v>
      </c>
      <c r="AH20" s="6">
        <f t="shared" si="6"/>
        <v>0</v>
      </c>
      <c r="AI20" s="26">
        <v>0</v>
      </c>
      <c r="AJ20" s="30">
        <v>0</v>
      </c>
    </row>
    <row r="21" spans="1:36" ht="18.75" customHeight="1" thickBot="1">
      <c r="A21" s="34"/>
      <c r="B21" s="35"/>
      <c r="C21" s="36"/>
      <c r="D21" s="37"/>
      <c r="E21" s="38"/>
      <c r="F21" s="36"/>
      <c r="G21" s="38"/>
      <c r="H21" s="35"/>
      <c r="I21" s="35"/>
      <c r="J21" s="39"/>
      <c r="K21" s="41"/>
      <c r="L21" s="37"/>
      <c r="M21" s="41"/>
      <c r="N21" s="37"/>
      <c r="O21" s="38"/>
      <c r="P21" s="36"/>
      <c r="Q21" s="38"/>
      <c r="R21" s="35"/>
      <c r="S21" s="35"/>
      <c r="T21" s="39"/>
      <c r="U21" s="40"/>
      <c r="V21" s="37"/>
      <c r="W21" s="41"/>
      <c r="X21" s="37"/>
      <c r="Y21" s="38"/>
      <c r="Z21" s="36"/>
      <c r="AA21" s="38"/>
      <c r="AB21" s="35"/>
      <c r="AC21" s="36"/>
      <c r="AD21" s="37"/>
      <c r="AE21" s="38"/>
      <c r="AF21" s="36"/>
      <c r="AG21" s="38"/>
      <c r="AH21" s="35"/>
      <c r="AI21" s="36"/>
      <c r="AJ21" s="37"/>
    </row>
    <row r="22" spans="1:36" ht="18.75" customHeight="1" thickBot="1">
      <c r="A22" s="42" t="s">
        <v>2</v>
      </c>
      <c r="B22" s="42">
        <f>SUM(C22+D22)</f>
        <v>469</v>
      </c>
      <c r="C22" s="43">
        <f aca="true" t="shared" si="11" ref="C22:AJ22">SUM(C9:C21)</f>
        <v>228</v>
      </c>
      <c r="D22" s="44">
        <f t="shared" si="11"/>
        <v>241</v>
      </c>
      <c r="E22" s="45">
        <f t="shared" si="11"/>
        <v>60</v>
      </c>
      <c r="F22" s="43">
        <f t="shared" si="11"/>
        <v>31</v>
      </c>
      <c r="G22" s="45">
        <f t="shared" si="11"/>
        <v>29</v>
      </c>
      <c r="H22" s="46">
        <f t="shared" si="11"/>
        <v>78</v>
      </c>
      <c r="I22" s="46">
        <f t="shared" si="11"/>
        <v>16</v>
      </c>
      <c r="J22" s="47">
        <f t="shared" si="11"/>
        <v>14</v>
      </c>
      <c r="K22" s="48">
        <f t="shared" si="11"/>
        <v>12</v>
      </c>
      <c r="L22" s="50">
        <f t="shared" si="11"/>
        <v>16</v>
      </c>
      <c r="M22" s="46">
        <f t="shared" si="11"/>
        <v>7</v>
      </c>
      <c r="N22" s="52">
        <f t="shared" si="11"/>
        <v>13</v>
      </c>
      <c r="O22" s="50">
        <f t="shared" si="11"/>
        <v>30</v>
      </c>
      <c r="P22" s="51">
        <f t="shared" si="11"/>
        <v>11</v>
      </c>
      <c r="Q22" s="50">
        <f t="shared" si="11"/>
        <v>19</v>
      </c>
      <c r="R22" s="46">
        <f t="shared" si="11"/>
        <v>115</v>
      </c>
      <c r="S22" s="46">
        <f t="shared" si="11"/>
        <v>17</v>
      </c>
      <c r="T22" s="47">
        <f t="shared" si="11"/>
        <v>23</v>
      </c>
      <c r="U22" s="48">
        <f t="shared" si="11"/>
        <v>16</v>
      </c>
      <c r="V22" s="50">
        <f t="shared" si="11"/>
        <v>14</v>
      </c>
      <c r="W22" s="46">
        <f t="shared" si="11"/>
        <v>19</v>
      </c>
      <c r="X22" s="52">
        <f t="shared" si="11"/>
        <v>26</v>
      </c>
      <c r="Y22" s="50">
        <f t="shared" si="11"/>
        <v>60</v>
      </c>
      <c r="Z22" s="51">
        <f t="shared" si="11"/>
        <v>40</v>
      </c>
      <c r="AA22" s="50">
        <f t="shared" si="11"/>
        <v>20</v>
      </c>
      <c r="AB22" s="46">
        <f t="shared" si="11"/>
        <v>41</v>
      </c>
      <c r="AC22" s="51">
        <f t="shared" si="11"/>
        <v>25</v>
      </c>
      <c r="AD22" s="49">
        <f t="shared" si="11"/>
        <v>16</v>
      </c>
      <c r="AE22" s="50">
        <f t="shared" si="11"/>
        <v>40</v>
      </c>
      <c r="AF22" s="51">
        <f t="shared" si="11"/>
        <v>15</v>
      </c>
      <c r="AG22" s="50">
        <f t="shared" si="11"/>
        <v>25</v>
      </c>
      <c r="AH22" s="46">
        <f t="shared" si="11"/>
        <v>45</v>
      </c>
      <c r="AI22" s="51">
        <f t="shared" si="11"/>
        <v>19</v>
      </c>
      <c r="AJ22" s="49">
        <f t="shared" si="11"/>
        <v>26</v>
      </c>
    </row>
    <row r="23" spans="1:36" ht="18.75" customHeight="1">
      <c r="A23" s="53" t="s">
        <v>37</v>
      </c>
      <c r="B23" s="54"/>
      <c r="C23" s="54"/>
      <c r="D23" s="27"/>
      <c r="E23" s="54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ht="18.75" customHeight="1">
      <c r="A24" s="54" t="s">
        <v>38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</sheetData>
  <sheetProtection/>
  <mergeCells count="33">
    <mergeCell ref="AB7:AD7"/>
    <mergeCell ref="AE7:AG7"/>
    <mergeCell ref="AH7:AJ7"/>
    <mergeCell ref="AH6:AJ6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27"/>
  <sheetViews>
    <sheetView zoomScalePageLayoutView="0" workbookViewId="0" topLeftCell="A1">
      <selection activeCell="T30" sqref="T30"/>
    </sheetView>
  </sheetViews>
  <sheetFormatPr defaultColWidth="11.421875" defaultRowHeight="15"/>
  <cols>
    <col min="2" max="12" width="4.421875" style="0" customWidth="1"/>
    <col min="13" max="14" width="4.8515625" style="0" customWidth="1"/>
    <col min="15" max="27" width="4.421875" style="0" customWidth="1"/>
    <col min="28" max="30" width="5.8515625" style="0" customWidth="1"/>
    <col min="31" max="36" width="3.8515625" style="0" customWidth="1"/>
  </cols>
  <sheetData>
    <row r="2" spans="1:36" ht="15.7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9.5" customHeight="1">
      <c r="A5" s="60" t="s">
        <v>53</v>
      </c>
      <c r="B5" s="3" t="s">
        <v>2</v>
      </c>
      <c r="C5" s="4"/>
      <c r="D5" s="5"/>
      <c r="E5" s="4" t="s">
        <v>3</v>
      </c>
      <c r="F5" s="4"/>
      <c r="G5" s="4"/>
      <c r="H5" s="3" t="s">
        <v>3</v>
      </c>
      <c r="I5" s="4"/>
      <c r="J5" s="4"/>
      <c r="K5" s="4"/>
      <c r="L5" s="4"/>
      <c r="M5" s="4"/>
      <c r="N5" s="5"/>
      <c r="O5" s="4" t="s">
        <v>3</v>
      </c>
      <c r="P5" s="4"/>
      <c r="Q5" s="4"/>
      <c r="R5" s="3" t="s">
        <v>4</v>
      </c>
      <c r="S5" s="4"/>
      <c r="T5" s="4"/>
      <c r="U5" s="4"/>
      <c r="V5" s="4"/>
      <c r="W5" s="4"/>
      <c r="X5" s="5"/>
      <c r="Y5" s="4" t="s">
        <v>3</v>
      </c>
      <c r="Z5" s="4"/>
      <c r="AA5" s="4"/>
      <c r="AB5" s="3" t="s">
        <v>3</v>
      </c>
      <c r="AC5" s="4"/>
      <c r="AD5" s="5"/>
      <c r="AE5" s="4" t="s">
        <v>3</v>
      </c>
      <c r="AF5" s="4"/>
      <c r="AG5" s="4"/>
      <c r="AH5" s="3" t="s">
        <v>3</v>
      </c>
      <c r="AI5" s="4"/>
      <c r="AJ5" s="5"/>
    </row>
    <row r="6" spans="1:36" ht="19.5" customHeight="1" thickBot="1">
      <c r="A6" s="61"/>
      <c r="B6" s="7" t="s">
        <v>5</v>
      </c>
      <c r="C6" s="8"/>
      <c r="D6" s="9"/>
      <c r="E6" s="8" t="s">
        <v>6</v>
      </c>
      <c r="F6" s="8"/>
      <c r="G6" s="8"/>
      <c r="H6" s="7" t="s">
        <v>7</v>
      </c>
      <c r="I6" s="8"/>
      <c r="J6" s="8"/>
      <c r="K6" s="8"/>
      <c r="L6" s="8"/>
      <c r="M6" s="8"/>
      <c r="N6" s="9"/>
      <c r="O6" s="8" t="s">
        <v>8</v>
      </c>
      <c r="P6" s="8"/>
      <c r="Q6" s="8"/>
      <c r="R6" s="7" t="s">
        <v>42</v>
      </c>
      <c r="S6" s="8"/>
      <c r="T6" s="8"/>
      <c r="U6" s="8"/>
      <c r="V6" s="8"/>
      <c r="W6" s="8"/>
      <c r="X6" s="9"/>
      <c r="Y6" s="8" t="s">
        <v>10</v>
      </c>
      <c r="Z6" s="8"/>
      <c r="AA6" s="8"/>
      <c r="AB6" s="7" t="s">
        <v>11</v>
      </c>
      <c r="AC6" s="8"/>
      <c r="AD6" s="9"/>
      <c r="AE6" s="8" t="s">
        <v>12</v>
      </c>
      <c r="AF6" s="8"/>
      <c r="AG6" s="8"/>
      <c r="AH6" s="7" t="s">
        <v>13</v>
      </c>
      <c r="AI6" s="8"/>
      <c r="AJ6" s="9"/>
    </row>
    <row r="7" spans="1:36" ht="19.5" customHeight="1" thickBot="1">
      <c r="A7" s="61"/>
      <c r="B7" s="10"/>
      <c r="C7" s="11"/>
      <c r="D7" s="12"/>
      <c r="E7" s="13" t="s">
        <v>6</v>
      </c>
      <c r="F7" s="14"/>
      <c r="G7" s="15"/>
      <c r="H7" s="10"/>
      <c r="I7" s="13" t="s">
        <v>14</v>
      </c>
      <c r="J7" s="15"/>
      <c r="K7" s="13" t="s">
        <v>43</v>
      </c>
      <c r="L7" s="15"/>
      <c r="M7" s="13" t="s">
        <v>16</v>
      </c>
      <c r="N7" s="15"/>
      <c r="O7" s="13" t="s">
        <v>17</v>
      </c>
      <c r="P7" s="14"/>
      <c r="Q7" s="15"/>
      <c r="R7" s="10"/>
      <c r="S7" s="13" t="s">
        <v>39</v>
      </c>
      <c r="T7" s="15"/>
      <c r="U7" s="13" t="s">
        <v>44</v>
      </c>
      <c r="V7" s="15"/>
      <c r="W7" s="13" t="s">
        <v>19</v>
      </c>
      <c r="X7" s="15"/>
      <c r="Y7" s="13" t="s">
        <v>10</v>
      </c>
      <c r="Z7" s="14"/>
      <c r="AA7" s="15"/>
      <c r="AB7" s="13" t="s">
        <v>11</v>
      </c>
      <c r="AC7" s="14"/>
      <c r="AD7" s="15"/>
      <c r="AE7" s="13" t="s">
        <v>12</v>
      </c>
      <c r="AF7" s="14"/>
      <c r="AG7" s="15"/>
      <c r="AH7" s="13" t="s">
        <v>13</v>
      </c>
      <c r="AI7" s="14"/>
      <c r="AJ7" s="15"/>
    </row>
    <row r="8" spans="1:36" ht="19.5" customHeight="1" thickBot="1">
      <c r="A8" s="62"/>
      <c r="B8" s="10" t="s">
        <v>20</v>
      </c>
      <c r="C8" s="16" t="s">
        <v>21</v>
      </c>
      <c r="D8" s="12" t="s">
        <v>22</v>
      </c>
      <c r="E8" s="57" t="s">
        <v>20</v>
      </c>
      <c r="F8" s="19" t="s">
        <v>21</v>
      </c>
      <c r="G8" s="11" t="s">
        <v>22</v>
      </c>
      <c r="H8" s="57" t="s">
        <v>20</v>
      </c>
      <c r="I8" s="19" t="s">
        <v>21</v>
      </c>
      <c r="J8" s="12" t="s">
        <v>22</v>
      </c>
      <c r="K8" s="19" t="s">
        <v>21</v>
      </c>
      <c r="L8" s="12" t="s">
        <v>22</v>
      </c>
      <c r="M8" s="19" t="s">
        <v>21</v>
      </c>
      <c r="N8" s="12" t="s">
        <v>22</v>
      </c>
      <c r="O8" s="11" t="s">
        <v>20</v>
      </c>
      <c r="P8" s="16" t="s">
        <v>21</v>
      </c>
      <c r="Q8" s="11" t="s">
        <v>22</v>
      </c>
      <c r="R8" s="57" t="s">
        <v>20</v>
      </c>
      <c r="S8" s="19" t="s">
        <v>21</v>
      </c>
      <c r="T8" s="12" t="s">
        <v>22</v>
      </c>
      <c r="U8" s="19" t="s">
        <v>21</v>
      </c>
      <c r="V8" s="12" t="s">
        <v>22</v>
      </c>
      <c r="W8" s="19" t="s">
        <v>21</v>
      </c>
      <c r="X8" s="12" t="s">
        <v>22</v>
      </c>
      <c r="Y8" s="20" t="s">
        <v>20</v>
      </c>
      <c r="Z8" s="18" t="s">
        <v>21</v>
      </c>
      <c r="AA8" s="59" t="s">
        <v>22</v>
      </c>
      <c r="AB8" s="57" t="s">
        <v>20</v>
      </c>
      <c r="AC8" s="19" t="s">
        <v>21</v>
      </c>
      <c r="AD8" s="12" t="s">
        <v>22</v>
      </c>
      <c r="AE8" s="11" t="s">
        <v>20</v>
      </c>
      <c r="AF8" s="18" t="s">
        <v>21</v>
      </c>
      <c r="AG8" s="59" t="s">
        <v>22</v>
      </c>
      <c r="AH8" s="57" t="s">
        <v>20</v>
      </c>
      <c r="AI8" s="19" t="s">
        <v>21</v>
      </c>
      <c r="AJ8" s="12" t="s">
        <v>22</v>
      </c>
    </row>
    <row r="9" spans="1:36" ht="19.5" customHeight="1">
      <c r="A9" s="22" t="s">
        <v>23</v>
      </c>
      <c r="B9" s="6">
        <f aca="true" t="shared" si="0" ref="B9:B23">SUM(C9+D9)</f>
        <v>18</v>
      </c>
      <c r="C9" s="23">
        <f>+F9+M9+P9+W9+Z9+AC9+AF9+AI9+U9+S9+K9+I9</f>
        <v>9</v>
      </c>
      <c r="D9" s="56">
        <f>+G9+N9+Q9+X9+AA9+AD9+AG9+AJ9+T9+V9+L9+J9</f>
        <v>9</v>
      </c>
      <c r="E9" s="66">
        <f aca="true" t="shared" si="1" ref="E9:E23">SUM(F9+G9)</f>
        <v>2</v>
      </c>
      <c r="F9" s="31">
        <v>2</v>
      </c>
      <c r="G9" s="27">
        <v>0</v>
      </c>
      <c r="H9" s="6">
        <f>SUM(I9:N9)</f>
        <v>6</v>
      </c>
      <c r="I9" s="22">
        <v>1</v>
      </c>
      <c r="J9" s="28">
        <v>1</v>
      </c>
      <c r="K9" s="31">
        <v>1</v>
      </c>
      <c r="L9" s="30">
        <v>1</v>
      </c>
      <c r="M9" s="31">
        <v>1</v>
      </c>
      <c r="N9" s="30">
        <v>1</v>
      </c>
      <c r="O9" s="25">
        <f aca="true" t="shared" si="2" ref="O9:O23">SUM(P9+Q9)</f>
        <v>1</v>
      </c>
      <c r="P9" s="26">
        <v>0</v>
      </c>
      <c r="Q9" s="27">
        <v>1</v>
      </c>
      <c r="R9" s="6">
        <f>SUM(S9:X9)</f>
        <v>6</v>
      </c>
      <c r="S9" s="22">
        <v>1</v>
      </c>
      <c r="T9" s="28">
        <v>0</v>
      </c>
      <c r="U9" s="32">
        <v>1</v>
      </c>
      <c r="V9" s="30">
        <v>0</v>
      </c>
      <c r="W9" s="31">
        <v>1</v>
      </c>
      <c r="X9" s="30">
        <v>3</v>
      </c>
      <c r="Y9" s="6">
        <f aca="true" t="shared" si="3" ref="Y9:Y23">SUM(Z9+AA9)</f>
        <v>0</v>
      </c>
      <c r="Z9" s="67">
        <v>0</v>
      </c>
      <c r="AA9" s="27">
        <v>0</v>
      </c>
      <c r="AB9" s="66">
        <f aca="true" t="shared" si="4" ref="AB9:AB23">SUM(AC9+AD9)</f>
        <v>2</v>
      </c>
      <c r="AC9" s="31">
        <v>1</v>
      </c>
      <c r="AD9" s="30">
        <v>1</v>
      </c>
      <c r="AE9" s="25">
        <f aca="true" t="shared" si="5" ref="AE9:AE23">SUM(AF9+AG9)</f>
        <v>0</v>
      </c>
      <c r="AF9" s="32">
        <v>0</v>
      </c>
      <c r="AG9" s="27">
        <v>0</v>
      </c>
      <c r="AH9" s="66">
        <f aca="true" t="shared" si="6" ref="AH9:AH23">SUM(AI9+AJ9)</f>
        <v>1</v>
      </c>
      <c r="AI9" s="31">
        <v>0</v>
      </c>
      <c r="AJ9" s="30">
        <v>1</v>
      </c>
    </row>
    <row r="10" spans="1:36" ht="19.5" customHeight="1">
      <c r="A10" s="22" t="s">
        <v>55</v>
      </c>
      <c r="B10" s="6">
        <f t="shared" si="0"/>
        <v>94</v>
      </c>
      <c r="C10" s="23">
        <f aca="true" t="shared" si="7" ref="C10:C18">+F10+M10+P10+W10+Z10+AC10+AF10+AI10+U10+S10+K10+I10</f>
        <v>40</v>
      </c>
      <c r="D10" s="56">
        <f aca="true" t="shared" si="8" ref="D10:D18">+G10+N10+Q10+X10+AA10+AD10+AG10+AJ10+T10+V10+L10+J10</f>
        <v>54</v>
      </c>
      <c r="E10" s="66">
        <f t="shared" si="1"/>
        <v>12</v>
      </c>
      <c r="F10" s="31">
        <v>6</v>
      </c>
      <c r="G10" s="27">
        <v>6</v>
      </c>
      <c r="H10" s="6">
        <f aca="true" t="shared" si="9" ref="H10:H23">SUM(I10:N10)</f>
        <v>23</v>
      </c>
      <c r="I10" s="22">
        <v>5</v>
      </c>
      <c r="J10" s="28">
        <v>4</v>
      </c>
      <c r="K10" s="31">
        <v>1</v>
      </c>
      <c r="L10" s="30">
        <v>6</v>
      </c>
      <c r="M10" s="31">
        <v>3</v>
      </c>
      <c r="N10" s="30">
        <v>4</v>
      </c>
      <c r="O10" s="25">
        <f t="shared" si="2"/>
        <v>6</v>
      </c>
      <c r="P10" s="26">
        <v>3</v>
      </c>
      <c r="Q10" s="27">
        <v>3</v>
      </c>
      <c r="R10" s="6">
        <f aca="true" t="shared" si="10" ref="R10:R23">SUM(S10:X10)</f>
        <v>16</v>
      </c>
      <c r="S10" s="22">
        <v>4</v>
      </c>
      <c r="T10" s="28">
        <v>3</v>
      </c>
      <c r="U10" s="32">
        <v>1</v>
      </c>
      <c r="V10" s="30">
        <v>2</v>
      </c>
      <c r="W10" s="31">
        <v>1</v>
      </c>
      <c r="X10" s="30">
        <v>5</v>
      </c>
      <c r="Y10" s="6">
        <f t="shared" si="3"/>
        <v>12</v>
      </c>
      <c r="Z10" s="32">
        <v>7</v>
      </c>
      <c r="AA10" s="27">
        <v>5</v>
      </c>
      <c r="AB10" s="66">
        <f t="shared" si="4"/>
        <v>7</v>
      </c>
      <c r="AC10" s="31">
        <v>4</v>
      </c>
      <c r="AD10" s="30">
        <v>3</v>
      </c>
      <c r="AE10" s="25">
        <f t="shared" si="5"/>
        <v>4</v>
      </c>
      <c r="AF10" s="32">
        <v>2</v>
      </c>
      <c r="AG10" s="27">
        <v>2</v>
      </c>
      <c r="AH10" s="66">
        <f t="shared" si="6"/>
        <v>14</v>
      </c>
      <c r="AI10" s="31">
        <v>3</v>
      </c>
      <c r="AJ10" s="30">
        <v>11</v>
      </c>
    </row>
    <row r="11" spans="1:36" ht="19.5" customHeight="1">
      <c r="A11" s="22" t="s">
        <v>56</v>
      </c>
      <c r="B11" s="6">
        <f t="shared" si="0"/>
        <v>133</v>
      </c>
      <c r="C11" s="23">
        <f t="shared" si="7"/>
        <v>62</v>
      </c>
      <c r="D11" s="56">
        <f t="shared" si="8"/>
        <v>71</v>
      </c>
      <c r="E11" s="66">
        <f t="shared" si="1"/>
        <v>18</v>
      </c>
      <c r="F11" s="31">
        <v>7</v>
      </c>
      <c r="G11" s="27">
        <v>11</v>
      </c>
      <c r="H11" s="6">
        <f t="shared" si="9"/>
        <v>22</v>
      </c>
      <c r="I11" s="22">
        <v>3</v>
      </c>
      <c r="J11" s="28">
        <v>7</v>
      </c>
      <c r="K11" s="31">
        <v>2</v>
      </c>
      <c r="L11" s="30">
        <v>5</v>
      </c>
      <c r="M11" s="31">
        <v>3</v>
      </c>
      <c r="N11" s="30">
        <v>2</v>
      </c>
      <c r="O11" s="25">
        <f t="shared" si="2"/>
        <v>10</v>
      </c>
      <c r="P11" s="26">
        <v>5</v>
      </c>
      <c r="Q11" s="27">
        <v>5</v>
      </c>
      <c r="R11" s="6">
        <f t="shared" si="10"/>
        <v>30</v>
      </c>
      <c r="S11" s="22">
        <v>8</v>
      </c>
      <c r="T11" s="28">
        <v>4</v>
      </c>
      <c r="U11" s="32">
        <v>4</v>
      </c>
      <c r="V11" s="30">
        <v>5</v>
      </c>
      <c r="W11" s="31">
        <v>2</v>
      </c>
      <c r="X11" s="30">
        <v>7</v>
      </c>
      <c r="Y11" s="6">
        <f t="shared" si="3"/>
        <v>15</v>
      </c>
      <c r="Z11" s="32">
        <v>10</v>
      </c>
      <c r="AA11" s="27">
        <v>5</v>
      </c>
      <c r="AB11" s="66">
        <f t="shared" si="4"/>
        <v>13</v>
      </c>
      <c r="AC11" s="31">
        <v>6</v>
      </c>
      <c r="AD11" s="30">
        <v>7</v>
      </c>
      <c r="AE11" s="25">
        <f t="shared" si="5"/>
        <v>16</v>
      </c>
      <c r="AF11" s="32">
        <v>8</v>
      </c>
      <c r="AG11" s="27">
        <v>8</v>
      </c>
      <c r="AH11" s="66">
        <f t="shared" si="6"/>
        <v>9</v>
      </c>
      <c r="AI11" s="31">
        <v>4</v>
      </c>
      <c r="AJ11" s="30">
        <v>5</v>
      </c>
    </row>
    <row r="12" spans="1:36" ht="19.5" customHeight="1">
      <c r="A12" s="22" t="s">
        <v>57</v>
      </c>
      <c r="B12" s="6">
        <f t="shared" si="0"/>
        <v>106</v>
      </c>
      <c r="C12" s="23">
        <f t="shared" si="7"/>
        <v>51</v>
      </c>
      <c r="D12" s="56">
        <f t="shared" si="8"/>
        <v>55</v>
      </c>
      <c r="E12" s="66">
        <f t="shared" si="1"/>
        <v>19</v>
      </c>
      <c r="F12" s="31">
        <v>11</v>
      </c>
      <c r="G12" s="27">
        <v>8</v>
      </c>
      <c r="H12" s="6">
        <f t="shared" si="9"/>
        <v>8</v>
      </c>
      <c r="I12" s="22">
        <v>4</v>
      </c>
      <c r="J12" s="28">
        <v>0</v>
      </c>
      <c r="K12" s="31">
        <v>1</v>
      </c>
      <c r="L12" s="30">
        <v>2</v>
      </c>
      <c r="M12" s="31">
        <v>1</v>
      </c>
      <c r="N12" s="30">
        <v>0</v>
      </c>
      <c r="O12" s="25">
        <f t="shared" si="2"/>
        <v>8</v>
      </c>
      <c r="P12" s="26">
        <v>3</v>
      </c>
      <c r="Q12" s="27">
        <v>5</v>
      </c>
      <c r="R12" s="6">
        <f t="shared" si="10"/>
        <v>33</v>
      </c>
      <c r="S12" s="22">
        <v>5</v>
      </c>
      <c r="T12" s="28">
        <v>9</v>
      </c>
      <c r="U12" s="32">
        <v>5</v>
      </c>
      <c r="V12" s="30">
        <v>3</v>
      </c>
      <c r="W12" s="31">
        <v>6</v>
      </c>
      <c r="X12" s="30">
        <v>5</v>
      </c>
      <c r="Y12" s="6">
        <f t="shared" si="3"/>
        <v>14</v>
      </c>
      <c r="Z12" s="32">
        <v>6</v>
      </c>
      <c r="AA12" s="27">
        <v>8</v>
      </c>
      <c r="AB12" s="66">
        <f t="shared" si="4"/>
        <v>9</v>
      </c>
      <c r="AC12" s="31">
        <v>3</v>
      </c>
      <c r="AD12" s="30">
        <v>6</v>
      </c>
      <c r="AE12" s="25">
        <f t="shared" si="5"/>
        <v>10</v>
      </c>
      <c r="AF12" s="32">
        <v>3</v>
      </c>
      <c r="AG12" s="27">
        <v>7</v>
      </c>
      <c r="AH12" s="66">
        <f t="shared" si="6"/>
        <v>5</v>
      </c>
      <c r="AI12" s="31">
        <v>3</v>
      </c>
      <c r="AJ12" s="30">
        <v>2</v>
      </c>
    </row>
    <row r="13" spans="1:36" ht="19.5" customHeight="1">
      <c r="A13" s="22" t="s">
        <v>58</v>
      </c>
      <c r="B13" s="6">
        <f t="shared" si="0"/>
        <v>49</v>
      </c>
      <c r="C13" s="23">
        <f t="shared" si="7"/>
        <v>25</v>
      </c>
      <c r="D13" s="56">
        <f t="shared" si="8"/>
        <v>24</v>
      </c>
      <c r="E13" s="66">
        <f t="shared" si="1"/>
        <v>13</v>
      </c>
      <c r="F13" s="31">
        <v>6</v>
      </c>
      <c r="G13" s="27">
        <v>7</v>
      </c>
      <c r="H13" s="6">
        <f t="shared" si="9"/>
        <v>6</v>
      </c>
      <c r="I13" s="22">
        <v>1</v>
      </c>
      <c r="J13" s="28">
        <v>1</v>
      </c>
      <c r="K13" s="31">
        <v>1</v>
      </c>
      <c r="L13" s="30">
        <v>1</v>
      </c>
      <c r="M13" s="31">
        <v>2</v>
      </c>
      <c r="N13" s="30">
        <v>0</v>
      </c>
      <c r="O13" s="25">
        <f t="shared" si="2"/>
        <v>3</v>
      </c>
      <c r="P13" s="26">
        <v>0</v>
      </c>
      <c r="Q13" s="27">
        <v>3</v>
      </c>
      <c r="R13" s="6">
        <f t="shared" si="10"/>
        <v>6</v>
      </c>
      <c r="S13" s="22">
        <v>1</v>
      </c>
      <c r="T13" s="28">
        <v>2</v>
      </c>
      <c r="U13" s="32">
        <v>0</v>
      </c>
      <c r="V13" s="30">
        <v>2</v>
      </c>
      <c r="W13" s="31">
        <v>0</v>
      </c>
      <c r="X13" s="30">
        <v>1</v>
      </c>
      <c r="Y13" s="6">
        <f t="shared" si="3"/>
        <v>6</v>
      </c>
      <c r="Z13" s="32">
        <v>5</v>
      </c>
      <c r="AA13" s="27">
        <v>1</v>
      </c>
      <c r="AB13" s="66">
        <f t="shared" si="4"/>
        <v>2</v>
      </c>
      <c r="AC13" s="31">
        <v>2</v>
      </c>
      <c r="AD13" s="30">
        <v>0</v>
      </c>
      <c r="AE13" s="25">
        <f t="shared" si="5"/>
        <v>5</v>
      </c>
      <c r="AF13" s="32">
        <v>2</v>
      </c>
      <c r="AG13" s="27">
        <v>3</v>
      </c>
      <c r="AH13" s="66">
        <f t="shared" si="6"/>
        <v>8</v>
      </c>
      <c r="AI13" s="31">
        <v>5</v>
      </c>
      <c r="AJ13" s="30">
        <v>3</v>
      </c>
    </row>
    <row r="14" spans="1:36" ht="19.5" customHeight="1">
      <c r="A14" s="22" t="s">
        <v>59</v>
      </c>
      <c r="B14" s="6">
        <f t="shared" si="0"/>
        <v>34</v>
      </c>
      <c r="C14" s="23">
        <f t="shared" si="7"/>
        <v>20</v>
      </c>
      <c r="D14" s="56">
        <f t="shared" si="8"/>
        <v>14</v>
      </c>
      <c r="E14" s="66">
        <f t="shared" si="1"/>
        <v>5</v>
      </c>
      <c r="F14" s="31">
        <v>2</v>
      </c>
      <c r="G14" s="27">
        <v>3</v>
      </c>
      <c r="H14" s="6">
        <f t="shared" si="9"/>
        <v>5</v>
      </c>
      <c r="I14" s="22">
        <v>0</v>
      </c>
      <c r="J14" s="28">
        <v>0</v>
      </c>
      <c r="K14" s="31">
        <v>1</v>
      </c>
      <c r="L14" s="30">
        <v>2</v>
      </c>
      <c r="M14" s="31">
        <v>2</v>
      </c>
      <c r="N14" s="30">
        <v>0</v>
      </c>
      <c r="O14" s="25">
        <f t="shared" si="2"/>
        <v>2</v>
      </c>
      <c r="P14" s="26">
        <v>1</v>
      </c>
      <c r="Q14" s="27">
        <v>1</v>
      </c>
      <c r="R14" s="6">
        <f t="shared" si="10"/>
        <v>8</v>
      </c>
      <c r="S14" s="22">
        <v>2</v>
      </c>
      <c r="T14" s="28">
        <v>0</v>
      </c>
      <c r="U14" s="32">
        <v>1</v>
      </c>
      <c r="V14" s="30">
        <v>0</v>
      </c>
      <c r="W14" s="31">
        <v>3</v>
      </c>
      <c r="X14" s="30">
        <v>2</v>
      </c>
      <c r="Y14" s="6">
        <f t="shared" si="3"/>
        <v>6</v>
      </c>
      <c r="Z14" s="32">
        <v>5</v>
      </c>
      <c r="AA14" s="27">
        <v>1</v>
      </c>
      <c r="AB14" s="66">
        <f t="shared" si="4"/>
        <v>2</v>
      </c>
      <c r="AC14" s="31">
        <v>1</v>
      </c>
      <c r="AD14" s="30">
        <v>1</v>
      </c>
      <c r="AE14" s="25">
        <f t="shared" si="5"/>
        <v>3</v>
      </c>
      <c r="AF14" s="32">
        <v>1</v>
      </c>
      <c r="AG14" s="27">
        <v>2</v>
      </c>
      <c r="AH14" s="66">
        <f t="shared" si="6"/>
        <v>3</v>
      </c>
      <c r="AI14" s="31">
        <v>1</v>
      </c>
      <c r="AJ14" s="30">
        <v>2</v>
      </c>
    </row>
    <row r="15" spans="1:36" ht="19.5" customHeight="1">
      <c r="A15" s="22" t="s">
        <v>60</v>
      </c>
      <c r="B15" s="6">
        <f t="shared" si="0"/>
        <v>20</v>
      </c>
      <c r="C15" s="23">
        <f t="shared" si="7"/>
        <v>16</v>
      </c>
      <c r="D15" s="56">
        <f t="shared" si="8"/>
        <v>4</v>
      </c>
      <c r="E15" s="66">
        <f t="shared" si="1"/>
        <v>4</v>
      </c>
      <c r="F15" s="31">
        <v>2</v>
      </c>
      <c r="G15" s="27">
        <v>2</v>
      </c>
      <c r="H15" s="6">
        <f t="shared" si="9"/>
        <v>0</v>
      </c>
      <c r="I15" s="22">
        <v>0</v>
      </c>
      <c r="J15" s="28">
        <v>0</v>
      </c>
      <c r="K15" s="31">
        <v>0</v>
      </c>
      <c r="L15" s="30">
        <v>0</v>
      </c>
      <c r="M15" s="31">
        <v>0</v>
      </c>
      <c r="N15" s="30">
        <v>0</v>
      </c>
      <c r="O15" s="25">
        <f t="shared" si="2"/>
        <v>0</v>
      </c>
      <c r="P15" s="26">
        <v>0</v>
      </c>
      <c r="Q15" s="27">
        <v>0</v>
      </c>
      <c r="R15" s="6">
        <f t="shared" si="10"/>
        <v>3</v>
      </c>
      <c r="S15" s="22">
        <v>0</v>
      </c>
      <c r="T15" s="28">
        <v>0</v>
      </c>
      <c r="U15" s="32">
        <v>0</v>
      </c>
      <c r="V15" s="30">
        <v>0</v>
      </c>
      <c r="W15" s="31">
        <v>2</v>
      </c>
      <c r="X15" s="30">
        <v>1</v>
      </c>
      <c r="Y15" s="6">
        <f t="shared" si="3"/>
        <v>4</v>
      </c>
      <c r="Z15" s="32">
        <v>4</v>
      </c>
      <c r="AA15" s="27">
        <v>0</v>
      </c>
      <c r="AB15" s="66">
        <f t="shared" si="4"/>
        <v>3</v>
      </c>
      <c r="AC15" s="31">
        <v>3</v>
      </c>
      <c r="AD15" s="30">
        <v>0</v>
      </c>
      <c r="AE15" s="25">
        <f t="shared" si="5"/>
        <v>2</v>
      </c>
      <c r="AF15" s="32">
        <v>1</v>
      </c>
      <c r="AG15" s="27">
        <v>1</v>
      </c>
      <c r="AH15" s="66">
        <f t="shared" si="6"/>
        <v>4</v>
      </c>
      <c r="AI15" s="31">
        <v>4</v>
      </c>
      <c r="AJ15" s="30">
        <v>0</v>
      </c>
    </row>
    <row r="16" spans="1:36" ht="19.5" customHeight="1">
      <c r="A16" s="22" t="s">
        <v>61</v>
      </c>
      <c r="B16" s="6">
        <f t="shared" si="0"/>
        <v>13</v>
      </c>
      <c r="C16" s="23">
        <f t="shared" si="7"/>
        <v>9</v>
      </c>
      <c r="D16" s="56">
        <f t="shared" si="8"/>
        <v>4</v>
      </c>
      <c r="E16" s="66">
        <f t="shared" si="1"/>
        <v>3</v>
      </c>
      <c r="F16" s="31">
        <v>3</v>
      </c>
      <c r="G16" s="27">
        <v>0</v>
      </c>
      <c r="H16" s="6">
        <f t="shared" si="9"/>
        <v>3</v>
      </c>
      <c r="I16" s="22">
        <v>1</v>
      </c>
      <c r="J16" s="28">
        <v>0</v>
      </c>
      <c r="K16" s="31">
        <v>0</v>
      </c>
      <c r="L16" s="30">
        <v>1</v>
      </c>
      <c r="M16" s="31">
        <v>1</v>
      </c>
      <c r="N16" s="30">
        <v>0</v>
      </c>
      <c r="O16" s="25">
        <f t="shared" si="2"/>
        <v>0</v>
      </c>
      <c r="P16" s="26">
        <v>0</v>
      </c>
      <c r="Q16" s="27">
        <v>0</v>
      </c>
      <c r="R16" s="6">
        <f t="shared" si="10"/>
        <v>4</v>
      </c>
      <c r="S16" s="22">
        <v>0</v>
      </c>
      <c r="T16" s="28">
        <v>1</v>
      </c>
      <c r="U16" s="32">
        <v>0</v>
      </c>
      <c r="V16" s="30">
        <v>1</v>
      </c>
      <c r="W16" s="31">
        <v>1</v>
      </c>
      <c r="X16" s="30">
        <v>1</v>
      </c>
      <c r="Y16" s="6">
        <f t="shared" si="3"/>
        <v>1</v>
      </c>
      <c r="Z16" s="32">
        <v>1</v>
      </c>
      <c r="AA16" s="27">
        <v>0</v>
      </c>
      <c r="AB16" s="66">
        <f t="shared" si="4"/>
        <v>1</v>
      </c>
      <c r="AC16" s="31">
        <v>1</v>
      </c>
      <c r="AD16" s="30">
        <v>0</v>
      </c>
      <c r="AE16" s="25">
        <f t="shared" si="5"/>
        <v>0</v>
      </c>
      <c r="AF16" s="32">
        <v>0</v>
      </c>
      <c r="AG16" s="27">
        <v>0</v>
      </c>
      <c r="AH16" s="66">
        <f t="shared" si="6"/>
        <v>1</v>
      </c>
      <c r="AI16" s="31">
        <v>1</v>
      </c>
      <c r="AJ16" s="30">
        <v>0</v>
      </c>
    </row>
    <row r="17" spans="1:36" ht="19.5" customHeight="1">
      <c r="A17" s="22" t="s">
        <v>62</v>
      </c>
      <c r="B17" s="6">
        <f t="shared" si="0"/>
        <v>6</v>
      </c>
      <c r="C17" s="23">
        <f t="shared" si="7"/>
        <v>2</v>
      </c>
      <c r="D17" s="56">
        <f t="shared" si="8"/>
        <v>4</v>
      </c>
      <c r="E17" s="66">
        <f t="shared" si="1"/>
        <v>0</v>
      </c>
      <c r="F17" s="31">
        <v>0</v>
      </c>
      <c r="G17" s="27">
        <v>0</v>
      </c>
      <c r="H17" s="6">
        <f t="shared" si="9"/>
        <v>4</v>
      </c>
      <c r="I17" s="22">
        <v>0</v>
      </c>
      <c r="J17" s="28">
        <v>2</v>
      </c>
      <c r="K17" s="31">
        <v>2</v>
      </c>
      <c r="L17" s="30">
        <v>0</v>
      </c>
      <c r="M17" s="31">
        <v>0</v>
      </c>
      <c r="N17" s="30">
        <v>0</v>
      </c>
      <c r="O17" s="25">
        <f t="shared" si="2"/>
        <v>0</v>
      </c>
      <c r="P17" s="26">
        <v>0</v>
      </c>
      <c r="Q17" s="27">
        <v>0</v>
      </c>
      <c r="R17" s="6">
        <f t="shared" si="10"/>
        <v>1</v>
      </c>
      <c r="S17" s="22">
        <v>0</v>
      </c>
      <c r="T17" s="28">
        <v>0</v>
      </c>
      <c r="U17" s="32">
        <v>0</v>
      </c>
      <c r="V17" s="30">
        <v>0</v>
      </c>
      <c r="W17" s="31">
        <v>0</v>
      </c>
      <c r="X17" s="30">
        <v>1</v>
      </c>
      <c r="Y17" s="6">
        <f t="shared" si="3"/>
        <v>1</v>
      </c>
      <c r="Z17" s="32">
        <v>0</v>
      </c>
      <c r="AA17" s="27">
        <v>1</v>
      </c>
      <c r="AB17" s="66">
        <f t="shared" si="4"/>
        <v>0</v>
      </c>
      <c r="AC17" s="31">
        <v>0</v>
      </c>
      <c r="AD17" s="30">
        <v>0</v>
      </c>
      <c r="AE17" s="25">
        <f t="shared" si="5"/>
        <v>0</v>
      </c>
      <c r="AF17" s="32">
        <v>0</v>
      </c>
      <c r="AG17" s="27">
        <v>0</v>
      </c>
      <c r="AH17" s="66">
        <f t="shared" si="6"/>
        <v>0</v>
      </c>
      <c r="AI17" s="31">
        <v>0</v>
      </c>
      <c r="AJ17" s="30">
        <v>0</v>
      </c>
    </row>
    <row r="18" spans="1:36" ht="19.5" customHeight="1">
      <c r="A18" s="22" t="s">
        <v>63</v>
      </c>
      <c r="B18" s="6">
        <f t="shared" si="0"/>
        <v>2</v>
      </c>
      <c r="C18" s="23">
        <f t="shared" si="7"/>
        <v>1</v>
      </c>
      <c r="D18" s="56">
        <f t="shared" si="8"/>
        <v>1</v>
      </c>
      <c r="E18" s="66">
        <f t="shared" si="1"/>
        <v>1</v>
      </c>
      <c r="F18" s="31">
        <v>1</v>
      </c>
      <c r="G18" s="27">
        <v>0</v>
      </c>
      <c r="H18" s="6">
        <f t="shared" si="9"/>
        <v>0</v>
      </c>
      <c r="I18" s="22">
        <v>0</v>
      </c>
      <c r="J18" s="28">
        <v>0</v>
      </c>
      <c r="K18" s="31">
        <v>0</v>
      </c>
      <c r="L18" s="30">
        <v>0</v>
      </c>
      <c r="M18" s="31">
        <v>0</v>
      </c>
      <c r="N18" s="30">
        <v>0</v>
      </c>
      <c r="O18" s="25">
        <f t="shared" si="2"/>
        <v>0</v>
      </c>
      <c r="P18" s="26">
        <v>0</v>
      </c>
      <c r="Q18" s="27">
        <v>0</v>
      </c>
      <c r="R18" s="6">
        <f t="shared" si="10"/>
        <v>0</v>
      </c>
      <c r="S18" s="22">
        <v>0</v>
      </c>
      <c r="T18" s="28">
        <v>0</v>
      </c>
      <c r="U18" s="32">
        <v>0</v>
      </c>
      <c r="V18" s="30">
        <v>0</v>
      </c>
      <c r="W18" s="31">
        <v>0</v>
      </c>
      <c r="X18" s="30">
        <v>0</v>
      </c>
      <c r="Y18" s="6">
        <f t="shared" si="3"/>
        <v>0</v>
      </c>
      <c r="Z18" s="32">
        <v>0</v>
      </c>
      <c r="AA18" s="27">
        <v>0</v>
      </c>
      <c r="AB18" s="66">
        <f t="shared" si="4"/>
        <v>1</v>
      </c>
      <c r="AC18" s="31">
        <v>0</v>
      </c>
      <c r="AD18" s="30">
        <v>1</v>
      </c>
      <c r="AE18" s="25">
        <f t="shared" si="5"/>
        <v>0</v>
      </c>
      <c r="AF18" s="32">
        <v>0</v>
      </c>
      <c r="AG18" s="27">
        <v>0</v>
      </c>
      <c r="AH18" s="66">
        <f t="shared" si="6"/>
        <v>0</v>
      </c>
      <c r="AI18" s="31">
        <v>0</v>
      </c>
      <c r="AJ18" s="30">
        <v>0</v>
      </c>
    </row>
    <row r="19" spans="1:36" ht="19.5" customHeight="1">
      <c r="A19" s="22" t="s">
        <v>64</v>
      </c>
      <c r="B19" s="6">
        <f t="shared" si="0"/>
        <v>2</v>
      </c>
      <c r="C19" s="23">
        <f>+F19+M19+P19+W19+Z19+AC19+AF19+AI19+U19+S19+K19+I19</f>
        <v>1</v>
      </c>
      <c r="D19" s="56">
        <f>+G19+N19+Q19+X19+AA19+AD19+AG19+AJ19+T19+V19+L19+J19</f>
        <v>1</v>
      </c>
      <c r="E19" s="66">
        <f t="shared" si="1"/>
        <v>1</v>
      </c>
      <c r="F19" s="31">
        <v>0</v>
      </c>
      <c r="G19" s="27">
        <v>1</v>
      </c>
      <c r="H19" s="6">
        <f t="shared" si="9"/>
        <v>0</v>
      </c>
      <c r="I19" s="22">
        <v>0</v>
      </c>
      <c r="J19" s="28">
        <v>0</v>
      </c>
      <c r="K19" s="31">
        <v>0</v>
      </c>
      <c r="L19" s="30">
        <v>0</v>
      </c>
      <c r="M19" s="31">
        <v>0</v>
      </c>
      <c r="N19" s="30">
        <v>0</v>
      </c>
      <c r="O19" s="25">
        <f t="shared" si="2"/>
        <v>0</v>
      </c>
      <c r="P19" s="26">
        <v>0</v>
      </c>
      <c r="Q19" s="27">
        <v>0</v>
      </c>
      <c r="R19" s="6">
        <f t="shared" si="10"/>
        <v>1</v>
      </c>
      <c r="S19" s="22">
        <v>0</v>
      </c>
      <c r="T19" s="28">
        <v>0</v>
      </c>
      <c r="U19" s="32">
        <v>0</v>
      </c>
      <c r="V19" s="30">
        <v>0</v>
      </c>
      <c r="W19" s="31">
        <v>1</v>
      </c>
      <c r="X19" s="30">
        <v>0</v>
      </c>
      <c r="Y19" s="6">
        <f t="shared" si="3"/>
        <v>0</v>
      </c>
      <c r="Z19" s="32">
        <v>0</v>
      </c>
      <c r="AA19" s="27">
        <v>0</v>
      </c>
      <c r="AB19" s="66">
        <f t="shared" si="4"/>
        <v>0</v>
      </c>
      <c r="AC19" s="31">
        <v>0</v>
      </c>
      <c r="AD19" s="30">
        <v>0</v>
      </c>
      <c r="AE19" s="25">
        <f t="shared" si="5"/>
        <v>0</v>
      </c>
      <c r="AF19" s="32">
        <v>0</v>
      </c>
      <c r="AG19" s="27">
        <v>0</v>
      </c>
      <c r="AH19" s="66">
        <f t="shared" si="6"/>
        <v>0</v>
      </c>
      <c r="AI19" s="31">
        <v>0</v>
      </c>
      <c r="AJ19" s="30">
        <v>0</v>
      </c>
    </row>
    <row r="20" spans="1:36" ht="19.5" customHeight="1">
      <c r="A20" s="22" t="s">
        <v>65</v>
      </c>
      <c r="B20" s="6">
        <f t="shared" si="0"/>
        <v>2</v>
      </c>
      <c r="C20" s="23">
        <f>+F20+M20+P20+W20+Z20+AC20+AF20+AI20+U20+S20+K20+I20</f>
        <v>1</v>
      </c>
      <c r="D20" s="56">
        <f>+G20+N20+Q20+X20+AA20+AD20+AG20+AJ20+T20+V20+L20+J20</f>
        <v>1</v>
      </c>
      <c r="E20" s="66">
        <f t="shared" si="1"/>
        <v>0</v>
      </c>
      <c r="F20" s="31">
        <v>0</v>
      </c>
      <c r="G20" s="27">
        <v>0</v>
      </c>
      <c r="H20" s="6">
        <f t="shared" si="9"/>
        <v>0</v>
      </c>
      <c r="I20" s="22">
        <v>0</v>
      </c>
      <c r="J20" s="28">
        <v>0</v>
      </c>
      <c r="K20" s="31">
        <v>0</v>
      </c>
      <c r="L20" s="30">
        <v>0</v>
      </c>
      <c r="M20" s="31">
        <v>0</v>
      </c>
      <c r="N20" s="30">
        <v>0</v>
      </c>
      <c r="O20" s="25">
        <f t="shared" si="2"/>
        <v>0</v>
      </c>
      <c r="P20" s="26">
        <v>0</v>
      </c>
      <c r="Q20" s="27">
        <v>0</v>
      </c>
      <c r="R20" s="6">
        <f t="shared" si="10"/>
        <v>1</v>
      </c>
      <c r="S20" s="22">
        <v>0</v>
      </c>
      <c r="T20" s="28">
        <v>0</v>
      </c>
      <c r="U20" s="32">
        <v>0</v>
      </c>
      <c r="V20" s="30">
        <v>0</v>
      </c>
      <c r="W20" s="31">
        <v>0</v>
      </c>
      <c r="X20" s="30">
        <v>1</v>
      </c>
      <c r="Y20" s="6">
        <f t="shared" si="3"/>
        <v>1</v>
      </c>
      <c r="Z20" s="32">
        <v>1</v>
      </c>
      <c r="AA20" s="27">
        <v>0</v>
      </c>
      <c r="AB20" s="66">
        <f t="shared" si="4"/>
        <v>0</v>
      </c>
      <c r="AC20" s="31">
        <v>0</v>
      </c>
      <c r="AD20" s="30">
        <v>0</v>
      </c>
      <c r="AE20" s="25">
        <f t="shared" si="5"/>
        <v>0</v>
      </c>
      <c r="AF20" s="32">
        <v>0</v>
      </c>
      <c r="AG20" s="27">
        <v>0</v>
      </c>
      <c r="AH20" s="66">
        <f t="shared" si="6"/>
        <v>0</v>
      </c>
      <c r="AI20" s="31">
        <v>0</v>
      </c>
      <c r="AJ20" s="30">
        <v>0</v>
      </c>
    </row>
    <row r="21" spans="1:36" ht="19.5" customHeight="1">
      <c r="A21" s="22" t="s">
        <v>66</v>
      </c>
      <c r="B21" s="6">
        <f t="shared" si="0"/>
        <v>1</v>
      </c>
      <c r="C21" s="23">
        <f>+F21+M21+P21+W21+Z21+AC21+AF21+AI21+U21+S21+K21+I21</f>
        <v>1</v>
      </c>
      <c r="D21" s="56">
        <f>+G21+N21+Q21+X21+AA21+AD21+AG21+AJ21+T21+V21+L21+J21</f>
        <v>0</v>
      </c>
      <c r="E21" s="66">
        <f t="shared" si="1"/>
        <v>0</v>
      </c>
      <c r="F21" s="31">
        <v>0</v>
      </c>
      <c r="G21" s="27">
        <v>0</v>
      </c>
      <c r="H21" s="6">
        <f t="shared" si="9"/>
        <v>0</v>
      </c>
      <c r="I21" s="22">
        <v>0</v>
      </c>
      <c r="J21" s="28">
        <v>0</v>
      </c>
      <c r="K21" s="31">
        <v>0</v>
      </c>
      <c r="L21" s="30">
        <v>0</v>
      </c>
      <c r="M21" s="31">
        <v>0</v>
      </c>
      <c r="N21" s="30">
        <v>0</v>
      </c>
      <c r="O21" s="25">
        <f t="shared" si="2"/>
        <v>0</v>
      </c>
      <c r="P21" s="26">
        <v>0</v>
      </c>
      <c r="Q21" s="27">
        <v>0</v>
      </c>
      <c r="R21" s="6">
        <f t="shared" si="10"/>
        <v>1</v>
      </c>
      <c r="S21" s="22">
        <v>0</v>
      </c>
      <c r="T21" s="28">
        <v>0</v>
      </c>
      <c r="U21" s="32">
        <v>0</v>
      </c>
      <c r="V21" s="30">
        <v>0</v>
      </c>
      <c r="W21" s="31">
        <v>1</v>
      </c>
      <c r="X21" s="30">
        <v>0</v>
      </c>
      <c r="Y21" s="6">
        <f t="shared" si="3"/>
        <v>0</v>
      </c>
      <c r="Z21" s="32">
        <v>0</v>
      </c>
      <c r="AA21" s="27">
        <v>0</v>
      </c>
      <c r="AB21" s="66">
        <f t="shared" si="4"/>
        <v>0</v>
      </c>
      <c r="AC21" s="31">
        <v>0</v>
      </c>
      <c r="AD21" s="30">
        <v>0</v>
      </c>
      <c r="AE21" s="25">
        <f t="shared" si="5"/>
        <v>0</v>
      </c>
      <c r="AF21" s="32">
        <v>0</v>
      </c>
      <c r="AG21" s="27">
        <v>0</v>
      </c>
      <c r="AH21" s="66">
        <f t="shared" si="6"/>
        <v>0</v>
      </c>
      <c r="AI21" s="31">
        <v>0</v>
      </c>
      <c r="AJ21" s="30">
        <v>0</v>
      </c>
    </row>
    <row r="22" spans="1:36" ht="19.5" customHeight="1">
      <c r="A22" s="22" t="s">
        <v>67</v>
      </c>
      <c r="B22" s="6">
        <f t="shared" si="0"/>
        <v>2</v>
      </c>
      <c r="C22" s="23">
        <f>+F22+M22+P22+W22+Z22+AC22+AF22+AI22+U22+S22+K22+I22</f>
        <v>2</v>
      </c>
      <c r="D22" s="56">
        <f>+G22+N22+Q22+X22+AA22+AD22+AG22+AJ22+T22+V22+L22+J22</f>
        <v>0</v>
      </c>
      <c r="E22" s="66">
        <f t="shared" si="1"/>
        <v>2</v>
      </c>
      <c r="F22" s="31">
        <v>2</v>
      </c>
      <c r="G22" s="27">
        <v>0</v>
      </c>
      <c r="H22" s="6">
        <f t="shared" si="9"/>
        <v>0</v>
      </c>
      <c r="I22" s="22">
        <v>0</v>
      </c>
      <c r="J22" s="28">
        <v>0</v>
      </c>
      <c r="K22" s="31">
        <v>0</v>
      </c>
      <c r="L22" s="30">
        <v>0</v>
      </c>
      <c r="M22" s="31">
        <v>0</v>
      </c>
      <c r="N22" s="30">
        <v>0</v>
      </c>
      <c r="O22" s="25">
        <f t="shared" si="2"/>
        <v>0</v>
      </c>
      <c r="P22" s="26">
        <v>0</v>
      </c>
      <c r="Q22" s="27">
        <v>0</v>
      </c>
      <c r="R22" s="6">
        <f t="shared" si="10"/>
        <v>0</v>
      </c>
      <c r="S22" s="22">
        <v>0</v>
      </c>
      <c r="T22" s="28">
        <v>0</v>
      </c>
      <c r="U22" s="32">
        <v>0</v>
      </c>
      <c r="V22" s="30">
        <v>0</v>
      </c>
      <c r="W22" s="31">
        <v>0</v>
      </c>
      <c r="X22" s="30">
        <v>0</v>
      </c>
      <c r="Y22" s="6">
        <f t="shared" si="3"/>
        <v>0</v>
      </c>
      <c r="Z22" s="32">
        <v>0</v>
      </c>
      <c r="AA22" s="27">
        <v>0</v>
      </c>
      <c r="AB22" s="66">
        <f t="shared" si="4"/>
        <v>0</v>
      </c>
      <c r="AC22" s="31">
        <v>0</v>
      </c>
      <c r="AD22" s="30">
        <v>0</v>
      </c>
      <c r="AE22" s="25">
        <f t="shared" si="5"/>
        <v>0</v>
      </c>
      <c r="AF22" s="32">
        <v>0</v>
      </c>
      <c r="AG22" s="27">
        <v>0</v>
      </c>
      <c r="AH22" s="66">
        <f t="shared" si="6"/>
        <v>0</v>
      </c>
      <c r="AI22" s="31">
        <v>0</v>
      </c>
      <c r="AJ22" s="30">
        <v>0</v>
      </c>
    </row>
    <row r="23" spans="1:36" ht="19.5" customHeight="1">
      <c r="A23" s="22" t="s">
        <v>51</v>
      </c>
      <c r="B23" s="6">
        <f t="shared" si="0"/>
        <v>1</v>
      </c>
      <c r="C23" s="23">
        <f>+F23+M23+P23+W23+Z23+AC23+AF23+AI23+U23+S23+K23+I23</f>
        <v>0</v>
      </c>
      <c r="D23" s="56">
        <f>+G23+N23+Q23+X23+AA23+AD23+AG23+AJ23+T23+V23+L23+J23</f>
        <v>1</v>
      </c>
      <c r="E23" s="66">
        <f t="shared" si="1"/>
        <v>0</v>
      </c>
      <c r="F23" s="31">
        <v>0</v>
      </c>
      <c r="G23" s="27">
        <v>0</v>
      </c>
      <c r="H23" s="6">
        <f t="shared" si="9"/>
        <v>0</v>
      </c>
      <c r="I23" s="22">
        <v>0</v>
      </c>
      <c r="J23" s="28">
        <v>0</v>
      </c>
      <c r="K23" s="31">
        <v>0</v>
      </c>
      <c r="L23" s="30">
        <v>0</v>
      </c>
      <c r="M23" s="31">
        <v>0</v>
      </c>
      <c r="N23" s="30">
        <v>0</v>
      </c>
      <c r="O23" s="25">
        <f t="shared" si="2"/>
        <v>0</v>
      </c>
      <c r="P23" s="26">
        <v>0</v>
      </c>
      <c r="Q23" s="27">
        <v>0</v>
      </c>
      <c r="R23" s="6">
        <f t="shared" si="10"/>
        <v>0</v>
      </c>
      <c r="S23" s="22">
        <v>0</v>
      </c>
      <c r="T23" s="28">
        <v>0</v>
      </c>
      <c r="U23" s="32">
        <v>0</v>
      </c>
      <c r="V23" s="30">
        <v>0</v>
      </c>
      <c r="W23" s="31">
        <v>0</v>
      </c>
      <c r="X23" s="30">
        <v>0</v>
      </c>
      <c r="Y23" s="6">
        <f t="shared" si="3"/>
        <v>0</v>
      </c>
      <c r="Z23" s="32">
        <v>0</v>
      </c>
      <c r="AA23" s="27">
        <v>0</v>
      </c>
      <c r="AB23" s="66">
        <f t="shared" si="4"/>
        <v>1</v>
      </c>
      <c r="AC23" s="31">
        <v>0</v>
      </c>
      <c r="AD23" s="30">
        <v>1</v>
      </c>
      <c r="AE23" s="25">
        <f t="shared" si="5"/>
        <v>0</v>
      </c>
      <c r="AF23" s="32">
        <v>0</v>
      </c>
      <c r="AG23" s="27">
        <v>0</v>
      </c>
      <c r="AH23" s="66">
        <f t="shared" si="6"/>
        <v>0</v>
      </c>
      <c r="AI23" s="31">
        <v>0</v>
      </c>
      <c r="AJ23" s="30">
        <v>0</v>
      </c>
    </row>
    <row r="24" spans="1:36" ht="19.5" customHeight="1" thickBot="1">
      <c r="A24" s="34"/>
      <c r="B24" s="35"/>
      <c r="C24" s="36"/>
      <c r="D24" s="37"/>
      <c r="E24" s="68"/>
      <c r="F24" s="41"/>
      <c r="G24" s="38"/>
      <c r="H24" s="35"/>
      <c r="I24" s="35"/>
      <c r="J24" s="39"/>
      <c r="K24" s="41"/>
      <c r="L24" s="37"/>
      <c r="M24" s="41"/>
      <c r="N24" s="37"/>
      <c r="O24" s="38"/>
      <c r="P24" s="36"/>
      <c r="Q24" s="38"/>
      <c r="R24" s="35"/>
      <c r="S24" s="35"/>
      <c r="T24" s="39"/>
      <c r="U24" s="40"/>
      <c r="V24" s="37"/>
      <c r="W24" s="41"/>
      <c r="X24" s="37"/>
      <c r="Y24" s="35"/>
      <c r="Z24" s="40"/>
      <c r="AA24" s="38"/>
      <c r="AB24" s="68"/>
      <c r="AC24" s="41"/>
      <c r="AD24" s="37"/>
      <c r="AE24" s="38"/>
      <c r="AF24" s="40"/>
      <c r="AG24" s="38"/>
      <c r="AH24" s="68"/>
      <c r="AI24" s="41"/>
      <c r="AJ24" s="37"/>
    </row>
    <row r="25" spans="1:36" ht="19.5" customHeight="1" thickBot="1">
      <c r="A25" s="42" t="s">
        <v>2</v>
      </c>
      <c r="B25" s="42">
        <f>SUM(C25+D25)</f>
        <v>483</v>
      </c>
      <c r="C25" s="43">
        <f aca="true" t="shared" si="11" ref="C25:AJ25">SUM(C9:C24)</f>
        <v>240</v>
      </c>
      <c r="D25" s="44">
        <f t="shared" si="11"/>
        <v>243</v>
      </c>
      <c r="E25" s="69">
        <f t="shared" si="11"/>
        <v>80</v>
      </c>
      <c r="F25" s="70">
        <f t="shared" si="11"/>
        <v>42</v>
      </c>
      <c r="G25" s="45">
        <f t="shared" si="11"/>
        <v>38</v>
      </c>
      <c r="H25" s="46">
        <f t="shared" si="11"/>
        <v>77</v>
      </c>
      <c r="I25" s="46">
        <f t="shared" si="11"/>
        <v>15</v>
      </c>
      <c r="J25" s="47">
        <f t="shared" si="11"/>
        <v>15</v>
      </c>
      <c r="K25" s="48">
        <f t="shared" si="11"/>
        <v>9</v>
      </c>
      <c r="L25" s="50">
        <f t="shared" si="11"/>
        <v>18</v>
      </c>
      <c r="M25" s="46">
        <f t="shared" si="11"/>
        <v>13</v>
      </c>
      <c r="N25" s="52">
        <f t="shared" si="11"/>
        <v>7</v>
      </c>
      <c r="O25" s="50">
        <f t="shared" si="11"/>
        <v>30</v>
      </c>
      <c r="P25" s="51">
        <f t="shared" si="11"/>
        <v>12</v>
      </c>
      <c r="Q25" s="50">
        <f t="shared" si="11"/>
        <v>18</v>
      </c>
      <c r="R25" s="46">
        <f t="shared" si="11"/>
        <v>110</v>
      </c>
      <c r="S25" s="46">
        <f t="shared" si="11"/>
        <v>21</v>
      </c>
      <c r="T25" s="47">
        <f t="shared" si="11"/>
        <v>19</v>
      </c>
      <c r="U25" s="48">
        <f t="shared" si="11"/>
        <v>12</v>
      </c>
      <c r="V25" s="50">
        <f t="shared" si="11"/>
        <v>13</v>
      </c>
      <c r="W25" s="46">
        <f t="shared" si="11"/>
        <v>18</v>
      </c>
      <c r="X25" s="52">
        <f t="shared" si="11"/>
        <v>27</v>
      </c>
      <c r="Y25" s="46">
        <f t="shared" si="11"/>
        <v>60</v>
      </c>
      <c r="Z25" s="48">
        <f t="shared" si="11"/>
        <v>39</v>
      </c>
      <c r="AA25" s="50">
        <f t="shared" si="11"/>
        <v>21</v>
      </c>
      <c r="AB25" s="71">
        <f t="shared" si="11"/>
        <v>41</v>
      </c>
      <c r="AC25" s="72">
        <f t="shared" si="11"/>
        <v>21</v>
      </c>
      <c r="AD25" s="49">
        <f t="shared" si="11"/>
        <v>20</v>
      </c>
      <c r="AE25" s="50">
        <f t="shared" si="11"/>
        <v>40</v>
      </c>
      <c r="AF25" s="48">
        <f t="shared" si="11"/>
        <v>17</v>
      </c>
      <c r="AG25" s="50">
        <f t="shared" si="11"/>
        <v>23</v>
      </c>
      <c r="AH25" s="71">
        <f t="shared" si="11"/>
        <v>45</v>
      </c>
      <c r="AI25" s="72">
        <f t="shared" si="11"/>
        <v>21</v>
      </c>
      <c r="AJ25" s="49">
        <f t="shared" si="11"/>
        <v>24</v>
      </c>
    </row>
    <row r="26" spans="1:36" ht="19.5" customHeight="1">
      <c r="A26" s="53" t="s">
        <v>37</v>
      </c>
      <c r="B26" s="54"/>
      <c r="C26" s="54"/>
      <c r="D26" s="27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9.5" customHeight="1">
      <c r="A27" s="54" t="s">
        <v>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</sheetData>
  <sheetProtection/>
  <mergeCells count="33">
    <mergeCell ref="AB7:AD7"/>
    <mergeCell ref="AE7:AG7"/>
    <mergeCell ref="AH7:AJ7"/>
    <mergeCell ref="AH6:AJ6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27"/>
  <sheetViews>
    <sheetView tabSelected="1" zoomScalePageLayoutView="0" workbookViewId="0" topLeftCell="A1">
      <selection activeCell="T32" sqref="T32"/>
    </sheetView>
  </sheetViews>
  <sheetFormatPr defaultColWidth="11.421875" defaultRowHeight="15"/>
  <cols>
    <col min="2" max="4" width="4.421875" style="0" customWidth="1"/>
    <col min="5" max="7" width="3.8515625" style="0" customWidth="1"/>
    <col min="8" max="12" width="4.421875" style="0" customWidth="1"/>
    <col min="13" max="14" width="4.8515625" style="0" customWidth="1"/>
    <col min="15" max="18" width="4.421875" style="0" customWidth="1"/>
    <col min="19" max="24" width="4.28125" style="0" customWidth="1"/>
    <col min="25" max="27" width="4.421875" style="0" customWidth="1"/>
    <col min="28" max="30" width="5.7109375" style="0" customWidth="1"/>
    <col min="31" max="36" width="4.140625" style="0" customWidth="1"/>
  </cols>
  <sheetData>
    <row r="2" spans="1:36" ht="15.7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9.5" customHeight="1">
      <c r="A5" s="60" t="s">
        <v>53</v>
      </c>
      <c r="B5" s="3" t="s">
        <v>2</v>
      </c>
      <c r="C5" s="4"/>
      <c r="D5" s="5"/>
      <c r="E5" s="4" t="s">
        <v>3</v>
      </c>
      <c r="F5" s="4"/>
      <c r="G5" s="4"/>
      <c r="H5" s="3" t="s">
        <v>3</v>
      </c>
      <c r="I5" s="4"/>
      <c r="J5" s="4"/>
      <c r="K5" s="4"/>
      <c r="L5" s="4"/>
      <c r="M5" s="4"/>
      <c r="N5" s="5"/>
      <c r="O5" s="4" t="s">
        <v>3</v>
      </c>
      <c r="P5" s="4"/>
      <c r="Q5" s="4"/>
      <c r="R5" s="3" t="s">
        <v>4</v>
      </c>
      <c r="S5" s="4"/>
      <c r="T5" s="4"/>
      <c r="U5" s="4"/>
      <c r="V5" s="4"/>
      <c r="W5" s="4"/>
      <c r="X5" s="5"/>
      <c r="Y5" s="4" t="s">
        <v>3</v>
      </c>
      <c r="Z5" s="4"/>
      <c r="AA5" s="4"/>
      <c r="AB5" s="3" t="s">
        <v>3</v>
      </c>
      <c r="AC5" s="4"/>
      <c r="AD5" s="5"/>
      <c r="AE5" s="4" t="s">
        <v>3</v>
      </c>
      <c r="AF5" s="4"/>
      <c r="AG5" s="4"/>
      <c r="AH5" s="3" t="s">
        <v>3</v>
      </c>
      <c r="AI5" s="4"/>
      <c r="AJ5" s="5"/>
    </row>
    <row r="6" spans="1:36" ht="19.5" customHeight="1" thickBot="1">
      <c r="A6" s="61"/>
      <c r="B6" s="7" t="s">
        <v>5</v>
      </c>
      <c r="C6" s="8"/>
      <c r="D6" s="9"/>
      <c r="E6" s="8" t="s">
        <v>6</v>
      </c>
      <c r="F6" s="8"/>
      <c r="G6" s="8"/>
      <c r="H6" s="7" t="s">
        <v>7</v>
      </c>
      <c r="I6" s="8"/>
      <c r="J6" s="8"/>
      <c r="K6" s="8"/>
      <c r="L6" s="8"/>
      <c r="M6" s="8"/>
      <c r="N6" s="9"/>
      <c r="O6" s="8" t="s">
        <v>8</v>
      </c>
      <c r="P6" s="8"/>
      <c r="Q6" s="8"/>
      <c r="R6" s="7" t="s">
        <v>42</v>
      </c>
      <c r="S6" s="8"/>
      <c r="T6" s="8"/>
      <c r="U6" s="8"/>
      <c r="V6" s="8"/>
      <c r="W6" s="8"/>
      <c r="X6" s="9"/>
      <c r="Y6" s="8" t="s">
        <v>10</v>
      </c>
      <c r="Z6" s="8"/>
      <c r="AA6" s="8"/>
      <c r="AB6" s="7" t="s">
        <v>11</v>
      </c>
      <c r="AC6" s="8"/>
      <c r="AD6" s="9"/>
      <c r="AE6" s="8" t="s">
        <v>12</v>
      </c>
      <c r="AF6" s="8"/>
      <c r="AG6" s="8"/>
      <c r="AH6" s="7" t="s">
        <v>13</v>
      </c>
      <c r="AI6" s="8"/>
      <c r="AJ6" s="9"/>
    </row>
    <row r="7" spans="1:36" ht="19.5" customHeight="1" thickBot="1">
      <c r="A7" s="61"/>
      <c r="B7" s="10"/>
      <c r="C7" s="11"/>
      <c r="D7" s="12"/>
      <c r="E7" s="13" t="s">
        <v>6</v>
      </c>
      <c r="F7" s="14"/>
      <c r="G7" s="15"/>
      <c r="H7" s="10"/>
      <c r="I7" s="13" t="s">
        <v>14</v>
      </c>
      <c r="J7" s="15"/>
      <c r="K7" s="13" t="s">
        <v>43</v>
      </c>
      <c r="L7" s="15"/>
      <c r="M7" s="13" t="s">
        <v>16</v>
      </c>
      <c r="N7" s="15"/>
      <c r="O7" s="13" t="s">
        <v>17</v>
      </c>
      <c r="P7" s="14"/>
      <c r="Q7" s="15"/>
      <c r="R7" s="10"/>
      <c r="S7" s="13" t="s">
        <v>39</v>
      </c>
      <c r="T7" s="15"/>
      <c r="U7" s="13" t="s">
        <v>44</v>
      </c>
      <c r="V7" s="15"/>
      <c r="W7" s="13" t="s">
        <v>19</v>
      </c>
      <c r="X7" s="15"/>
      <c r="Y7" s="13" t="s">
        <v>10</v>
      </c>
      <c r="Z7" s="14"/>
      <c r="AA7" s="15"/>
      <c r="AB7" s="13" t="s">
        <v>11</v>
      </c>
      <c r="AC7" s="14"/>
      <c r="AD7" s="15"/>
      <c r="AE7" s="13" t="s">
        <v>12</v>
      </c>
      <c r="AF7" s="14"/>
      <c r="AG7" s="15"/>
      <c r="AH7" s="13" t="s">
        <v>13</v>
      </c>
      <c r="AI7" s="14"/>
      <c r="AJ7" s="15"/>
    </row>
    <row r="8" spans="1:36" ht="19.5" customHeight="1" thickBot="1">
      <c r="A8" s="62"/>
      <c r="B8" s="10" t="s">
        <v>20</v>
      </c>
      <c r="C8" s="16" t="s">
        <v>21</v>
      </c>
      <c r="D8" s="12" t="s">
        <v>22</v>
      </c>
      <c r="E8" s="57" t="s">
        <v>20</v>
      </c>
      <c r="F8" s="19" t="s">
        <v>21</v>
      </c>
      <c r="G8" s="11" t="s">
        <v>22</v>
      </c>
      <c r="H8" s="57" t="s">
        <v>20</v>
      </c>
      <c r="I8" s="19" t="s">
        <v>21</v>
      </c>
      <c r="J8" s="12" t="s">
        <v>22</v>
      </c>
      <c r="K8" s="19" t="s">
        <v>21</v>
      </c>
      <c r="L8" s="12" t="s">
        <v>22</v>
      </c>
      <c r="M8" s="19" t="s">
        <v>21</v>
      </c>
      <c r="N8" s="12" t="s">
        <v>22</v>
      </c>
      <c r="O8" s="11" t="s">
        <v>20</v>
      </c>
      <c r="P8" s="16" t="s">
        <v>21</v>
      </c>
      <c r="Q8" s="11" t="s">
        <v>22</v>
      </c>
      <c r="R8" s="57" t="s">
        <v>20</v>
      </c>
      <c r="S8" s="19" t="s">
        <v>21</v>
      </c>
      <c r="T8" s="12" t="s">
        <v>22</v>
      </c>
      <c r="U8" s="19" t="s">
        <v>21</v>
      </c>
      <c r="V8" s="12" t="s">
        <v>22</v>
      </c>
      <c r="W8" s="19" t="s">
        <v>21</v>
      </c>
      <c r="X8" s="12" t="s">
        <v>22</v>
      </c>
      <c r="Y8" s="11" t="s">
        <v>20</v>
      </c>
      <c r="Z8" s="18" t="s">
        <v>21</v>
      </c>
      <c r="AA8" s="59" t="s">
        <v>22</v>
      </c>
      <c r="AB8" s="57" t="s">
        <v>20</v>
      </c>
      <c r="AC8" s="19" t="s">
        <v>21</v>
      </c>
      <c r="AD8" s="12" t="s">
        <v>22</v>
      </c>
      <c r="AE8" s="11" t="s">
        <v>20</v>
      </c>
      <c r="AF8" s="18" t="s">
        <v>21</v>
      </c>
      <c r="AG8" s="59" t="s">
        <v>22</v>
      </c>
      <c r="AH8" s="57" t="s">
        <v>20</v>
      </c>
      <c r="AI8" s="19" t="s">
        <v>21</v>
      </c>
      <c r="AJ8" s="12" t="s">
        <v>22</v>
      </c>
    </row>
    <row r="9" spans="1:36" ht="19.5" customHeight="1">
      <c r="A9" s="22" t="s">
        <v>69</v>
      </c>
      <c r="B9" s="6">
        <f aca="true" t="shared" si="0" ref="B9:B23">SUM(C9+D9)</f>
        <v>1</v>
      </c>
      <c r="C9" s="23">
        <f>+F9+M9+P9+W9+Z9+AC9+AF9+AI9+U9+S9+K9+I9</f>
        <v>1</v>
      </c>
      <c r="D9" s="56">
        <f>+G9+N9+Q9+X9+AA9+AD9+AG9+AJ9+T9+V9+L9+J9</f>
        <v>0</v>
      </c>
      <c r="E9" s="66">
        <f aca="true" t="shared" si="1" ref="E9:E23">SUM(F9+G9)</f>
        <v>0</v>
      </c>
      <c r="F9" s="31">
        <v>0</v>
      </c>
      <c r="G9" s="27">
        <v>0</v>
      </c>
      <c r="H9" s="6">
        <f>SUM(I9:N9)</f>
        <v>1</v>
      </c>
      <c r="I9" s="22">
        <v>1</v>
      </c>
      <c r="J9" s="28">
        <v>0</v>
      </c>
      <c r="K9" s="31">
        <v>0</v>
      </c>
      <c r="L9" s="30">
        <v>0</v>
      </c>
      <c r="M9" s="31">
        <v>0</v>
      </c>
      <c r="N9" s="30">
        <v>0</v>
      </c>
      <c r="O9" s="25">
        <f aca="true" t="shared" si="2" ref="O9:O23">SUM(P9+Q9)</f>
        <v>0</v>
      </c>
      <c r="P9" s="26">
        <v>0</v>
      </c>
      <c r="Q9" s="27">
        <v>0</v>
      </c>
      <c r="R9" s="6">
        <f>SUM(S9:X9)</f>
        <v>0</v>
      </c>
      <c r="S9" s="22">
        <v>0</v>
      </c>
      <c r="T9" s="28">
        <v>0</v>
      </c>
      <c r="U9" s="32">
        <v>0</v>
      </c>
      <c r="V9" s="30">
        <v>0</v>
      </c>
      <c r="W9" s="31">
        <v>0</v>
      </c>
      <c r="X9" s="30">
        <v>0</v>
      </c>
      <c r="Y9" s="25">
        <f aca="true" t="shared" si="3" ref="Y9:Y23">SUM(Z9+AA9)</f>
        <v>0</v>
      </c>
      <c r="Z9" s="67">
        <v>0</v>
      </c>
      <c r="AA9" s="27">
        <v>0</v>
      </c>
      <c r="AB9" s="66">
        <f aca="true" t="shared" si="4" ref="AB9:AB23">SUM(AC9+AD9)</f>
        <v>0</v>
      </c>
      <c r="AC9" s="31">
        <v>0</v>
      </c>
      <c r="AD9" s="30">
        <v>0</v>
      </c>
      <c r="AE9" s="25">
        <f aca="true" t="shared" si="5" ref="AE9:AE23">SUM(AF9+AG9)</f>
        <v>0</v>
      </c>
      <c r="AF9" s="32">
        <v>0</v>
      </c>
      <c r="AG9" s="27">
        <v>0</v>
      </c>
      <c r="AH9" s="66">
        <f aca="true" t="shared" si="6" ref="AH9:AH23">SUM(AI9+AJ9)</f>
        <v>0</v>
      </c>
      <c r="AI9" s="31">
        <v>0</v>
      </c>
      <c r="AJ9" s="30">
        <v>0</v>
      </c>
    </row>
    <row r="10" spans="1:36" ht="19.5" customHeight="1">
      <c r="A10" s="22" t="s">
        <v>23</v>
      </c>
      <c r="B10" s="6">
        <f t="shared" si="0"/>
        <v>10</v>
      </c>
      <c r="C10" s="23">
        <f aca="true" t="shared" si="7" ref="C10:C23">+F10+M10+P10+W10+Z10+AC10+AF10+AI10+U10+S10+K10+I10</f>
        <v>3</v>
      </c>
      <c r="D10" s="56">
        <f aca="true" t="shared" si="8" ref="D10:D23">+G10+N10+Q10+X10+AA10+AD10+AG10+AJ10+T10+V10+L10+J10</f>
        <v>7</v>
      </c>
      <c r="E10" s="66">
        <f t="shared" si="1"/>
        <v>0</v>
      </c>
      <c r="F10" s="31">
        <v>0</v>
      </c>
      <c r="G10" s="27">
        <v>0</v>
      </c>
      <c r="H10" s="6">
        <f aca="true" t="shared" si="9" ref="H10:H23">SUM(I10:N10)</f>
        <v>3</v>
      </c>
      <c r="I10" s="22">
        <v>0</v>
      </c>
      <c r="J10" s="28">
        <v>0</v>
      </c>
      <c r="K10" s="31">
        <v>0</v>
      </c>
      <c r="L10" s="30">
        <v>3</v>
      </c>
      <c r="M10" s="31">
        <v>0</v>
      </c>
      <c r="N10" s="30">
        <v>0</v>
      </c>
      <c r="O10" s="25">
        <f t="shared" si="2"/>
        <v>2</v>
      </c>
      <c r="P10" s="26">
        <v>1</v>
      </c>
      <c r="Q10" s="27">
        <v>1</v>
      </c>
      <c r="R10" s="6">
        <f aca="true" t="shared" si="10" ref="R10:R23">SUM(S10:X10)</f>
        <v>1</v>
      </c>
      <c r="S10" s="22">
        <v>0</v>
      </c>
      <c r="T10" s="28">
        <v>0</v>
      </c>
      <c r="U10" s="32">
        <v>0</v>
      </c>
      <c r="V10" s="30">
        <v>0</v>
      </c>
      <c r="W10" s="31">
        <v>0</v>
      </c>
      <c r="X10" s="30">
        <v>1</v>
      </c>
      <c r="Y10" s="25">
        <f t="shared" si="3"/>
        <v>0</v>
      </c>
      <c r="Z10" s="32">
        <v>0</v>
      </c>
      <c r="AA10" s="27">
        <v>0</v>
      </c>
      <c r="AB10" s="66">
        <f t="shared" si="4"/>
        <v>1</v>
      </c>
      <c r="AC10" s="31">
        <v>0</v>
      </c>
      <c r="AD10" s="30">
        <v>1</v>
      </c>
      <c r="AE10" s="25">
        <f t="shared" si="5"/>
        <v>0</v>
      </c>
      <c r="AF10" s="32">
        <v>0</v>
      </c>
      <c r="AG10" s="27">
        <v>0</v>
      </c>
      <c r="AH10" s="66">
        <f t="shared" si="6"/>
        <v>3</v>
      </c>
      <c r="AI10" s="31">
        <v>2</v>
      </c>
      <c r="AJ10" s="30">
        <v>1</v>
      </c>
    </row>
    <row r="11" spans="1:36" ht="19.5" customHeight="1">
      <c r="A11" s="22" t="s">
        <v>55</v>
      </c>
      <c r="B11" s="6">
        <f t="shared" si="0"/>
        <v>91</v>
      </c>
      <c r="C11" s="23">
        <f t="shared" si="7"/>
        <v>41</v>
      </c>
      <c r="D11" s="56">
        <f t="shared" si="8"/>
        <v>50</v>
      </c>
      <c r="E11" s="66">
        <f t="shared" si="1"/>
        <v>17</v>
      </c>
      <c r="F11" s="31">
        <v>5</v>
      </c>
      <c r="G11" s="27">
        <v>12</v>
      </c>
      <c r="H11" s="6">
        <f t="shared" si="9"/>
        <v>21</v>
      </c>
      <c r="I11" s="22">
        <v>4</v>
      </c>
      <c r="J11" s="28">
        <v>3</v>
      </c>
      <c r="K11" s="31">
        <v>5</v>
      </c>
      <c r="L11" s="30">
        <v>5</v>
      </c>
      <c r="M11" s="31">
        <v>3</v>
      </c>
      <c r="N11" s="30">
        <v>1</v>
      </c>
      <c r="O11" s="25">
        <f t="shared" si="2"/>
        <v>6</v>
      </c>
      <c r="P11" s="26">
        <v>4</v>
      </c>
      <c r="Q11" s="27">
        <v>2</v>
      </c>
      <c r="R11" s="6">
        <f t="shared" si="10"/>
        <v>19</v>
      </c>
      <c r="S11" s="22">
        <v>0</v>
      </c>
      <c r="T11" s="28">
        <v>4</v>
      </c>
      <c r="U11" s="32">
        <v>5</v>
      </c>
      <c r="V11" s="30">
        <v>0</v>
      </c>
      <c r="W11" s="31">
        <v>4</v>
      </c>
      <c r="X11" s="30">
        <v>6</v>
      </c>
      <c r="Y11" s="25">
        <f t="shared" si="3"/>
        <v>9</v>
      </c>
      <c r="Z11" s="32">
        <v>4</v>
      </c>
      <c r="AA11" s="27">
        <v>5</v>
      </c>
      <c r="AB11" s="66">
        <f t="shared" si="4"/>
        <v>7</v>
      </c>
      <c r="AC11" s="31">
        <v>2</v>
      </c>
      <c r="AD11" s="30">
        <v>5</v>
      </c>
      <c r="AE11" s="25">
        <f t="shared" si="5"/>
        <v>5</v>
      </c>
      <c r="AF11" s="32">
        <v>2</v>
      </c>
      <c r="AG11" s="27">
        <v>3</v>
      </c>
      <c r="AH11" s="66">
        <f t="shared" si="6"/>
        <v>7</v>
      </c>
      <c r="AI11" s="31">
        <v>3</v>
      </c>
      <c r="AJ11" s="30">
        <v>4</v>
      </c>
    </row>
    <row r="12" spans="1:36" ht="19.5" customHeight="1">
      <c r="A12" s="22" t="s">
        <v>56</v>
      </c>
      <c r="B12" s="6">
        <f t="shared" si="0"/>
        <v>157</v>
      </c>
      <c r="C12" s="23">
        <f t="shared" si="7"/>
        <v>74</v>
      </c>
      <c r="D12" s="56">
        <f t="shared" si="8"/>
        <v>83</v>
      </c>
      <c r="E12" s="66">
        <f t="shared" si="1"/>
        <v>26</v>
      </c>
      <c r="F12" s="31">
        <v>15</v>
      </c>
      <c r="G12" s="27">
        <v>11</v>
      </c>
      <c r="H12" s="6">
        <f t="shared" si="9"/>
        <v>28</v>
      </c>
      <c r="I12" s="22">
        <v>5</v>
      </c>
      <c r="J12" s="28">
        <v>8</v>
      </c>
      <c r="K12" s="31">
        <v>3</v>
      </c>
      <c r="L12" s="30">
        <v>6</v>
      </c>
      <c r="M12" s="31">
        <v>4</v>
      </c>
      <c r="N12" s="30">
        <v>2</v>
      </c>
      <c r="O12" s="25">
        <f t="shared" si="2"/>
        <v>13</v>
      </c>
      <c r="P12" s="26">
        <v>7</v>
      </c>
      <c r="Q12" s="27">
        <v>6</v>
      </c>
      <c r="R12" s="6">
        <f t="shared" si="10"/>
        <v>35</v>
      </c>
      <c r="S12" s="22">
        <v>5</v>
      </c>
      <c r="T12" s="28">
        <v>6</v>
      </c>
      <c r="U12" s="32">
        <v>2</v>
      </c>
      <c r="V12" s="30">
        <v>6</v>
      </c>
      <c r="W12" s="31">
        <v>8</v>
      </c>
      <c r="X12" s="30">
        <v>8</v>
      </c>
      <c r="Y12" s="25">
        <f t="shared" si="3"/>
        <v>17</v>
      </c>
      <c r="Z12" s="32">
        <v>10</v>
      </c>
      <c r="AA12" s="27">
        <v>7</v>
      </c>
      <c r="AB12" s="66">
        <f t="shared" si="4"/>
        <v>17</v>
      </c>
      <c r="AC12" s="31">
        <v>8</v>
      </c>
      <c r="AD12" s="30">
        <v>9</v>
      </c>
      <c r="AE12" s="25">
        <f t="shared" si="5"/>
        <v>12</v>
      </c>
      <c r="AF12" s="32">
        <v>5</v>
      </c>
      <c r="AG12" s="27">
        <v>7</v>
      </c>
      <c r="AH12" s="66">
        <f t="shared" si="6"/>
        <v>9</v>
      </c>
      <c r="AI12" s="31">
        <v>2</v>
      </c>
      <c r="AJ12" s="30">
        <v>7</v>
      </c>
    </row>
    <row r="13" spans="1:36" ht="19.5" customHeight="1">
      <c r="A13" s="22" t="s">
        <v>57</v>
      </c>
      <c r="B13" s="6">
        <f t="shared" si="0"/>
        <v>116</v>
      </c>
      <c r="C13" s="23">
        <f t="shared" si="7"/>
        <v>62</v>
      </c>
      <c r="D13" s="56">
        <f t="shared" si="8"/>
        <v>54</v>
      </c>
      <c r="E13" s="66">
        <f t="shared" si="1"/>
        <v>21</v>
      </c>
      <c r="F13" s="31">
        <v>10</v>
      </c>
      <c r="G13" s="27">
        <v>11</v>
      </c>
      <c r="H13" s="6">
        <f t="shared" si="9"/>
        <v>20</v>
      </c>
      <c r="I13" s="22">
        <v>6</v>
      </c>
      <c r="J13" s="28">
        <v>6</v>
      </c>
      <c r="K13" s="31">
        <v>1</v>
      </c>
      <c r="L13" s="30">
        <v>3</v>
      </c>
      <c r="M13" s="31">
        <v>4</v>
      </c>
      <c r="N13" s="30">
        <v>0</v>
      </c>
      <c r="O13" s="25">
        <f t="shared" si="2"/>
        <v>5</v>
      </c>
      <c r="P13" s="26">
        <v>5</v>
      </c>
      <c r="Q13" s="27">
        <v>0</v>
      </c>
      <c r="R13" s="6">
        <f t="shared" si="10"/>
        <v>23</v>
      </c>
      <c r="S13" s="22">
        <v>2</v>
      </c>
      <c r="T13" s="28">
        <v>9</v>
      </c>
      <c r="U13" s="32">
        <v>1</v>
      </c>
      <c r="V13" s="30">
        <v>1</v>
      </c>
      <c r="W13" s="31">
        <v>2</v>
      </c>
      <c r="X13" s="30">
        <v>8</v>
      </c>
      <c r="Y13" s="25">
        <f t="shared" si="3"/>
        <v>17</v>
      </c>
      <c r="Z13" s="32">
        <v>9</v>
      </c>
      <c r="AA13" s="27">
        <v>8</v>
      </c>
      <c r="AB13" s="66">
        <f t="shared" si="4"/>
        <v>8</v>
      </c>
      <c r="AC13" s="31">
        <v>6</v>
      </c>
      <c r="AD13" s="30">
        <v>2</v>
      </c>
      <c r="AE13" s="25">
        <f t="shared" si="5"/>
        <v>11</v>
      </c>
      <c r="AF13" s="32">
        <v>6</v>
      </c>
      <c r="AG13" s="27">
        <v>5</v>
      </c>
      <c r="AH13" s="66">
        <f t="shared" si="6"/>
        <v>11</v>
      </c>
      <c r="AI13" s="31">
        <v>10</v>
      </c>
      <c r="AJ13" s="30">
        <v>1</v>
      </c>
    </row>
    <row r="14" spans="1:36" ht="19.5" customHeight="1">
      <c r="A14" s="22" t="s">
        <v>58</v>
      </c>
      <c r="B14" s="6">
        <f t="shared" si="0"/>
        <v>54</v>
      </c>
      <c r="C14" s="23">
        <f t="shared" si="7"/>
        <v>29</v>
      </c>
      <c r="D14" s="56">
        <f t="shared" si="8"/>
        <v>25</v>
      </c>
      <c r="E14" s="66">
        <f t="shared" si="1"/>
        <v>7</v>
      </c>
      <c r="F14" s="31">
        <v>3</v>
      </c>
      <c r="G14" s="27">
        <v>4</v>
      </c>
      <c r="H14" s="6">
        <f t="shared" si="9"/>
        <v>7</v>
      </c>
      <c r="I14" s="22">
        <v>3</v>
      </c>
      <c r="J14" s="28">
        <v>0</v>
      </c>
      <c r="K14" s="31">
        <v>0</v>
      </c>
      <c r="L14" s="30">
        <v>2</v>
      </c>
      <c r="M14" s="31">
        <v>0</v>
      </c>
      <c r="N14" s="30">
        <v>2</v>
      </c>
      <c r="O14" s="25">
        <f t="shared" si="2"/>
        <v>4</v>
      </c>
      <c r="P14" s="26">
        <v>3</v>
      </c>
      <c r="Q14" s="27">
        <v>1</v>
      </c>
      <c r="R14" s="6">
        <f t="shared" si="10"/>
        <v>12</v>
      </c>
      <c r="S14" s="22">
        <v>2</v>
      </c>
      <c r="T14" s="28">
        <v>4</v>
      </c>
      <c r="U14" s="32">
        <v>1</v>
      </c>
      <c r="V14" s="30">
        <v>2</v>
      </c>
      <c r="W14" s="31">
        <v>3</v>
      </c>
      <c r="X14" s="30">
        <v>0</v>
      </c>
      <c r="Y14" s="25">
        <f t="shared" si="3"/>
        <v>6</v>
      </c>
      <c r="Z14" s="32">
        <v>2</v>
      </c>
      <c r="AA14" s="27">
        <v>4</v>
      </c>
      <c r="AB14" s="66">
        <f t="shared" si="4"/>
        <v>6</v>
      </c>
      <c r="AC14" s="31">
        <v>4</v>
      </c>
      <c r="AD14" s="30">
        <v>2</v>
      </c>
      <c r="AE14" s="25">
        <f t="shared" si="5"/>
        <v>4</v>
      </c>
      <c r="AF14" s="32">
        <v>1</v>
      </c>
      <c r="AG14" s="27">
        <v>3</v>
      </c>
      <c r="AH14" s="66">
        <f t="shared" si="6"/>
        <v>8</v>
      </c>
      <c r="AI14" s="31">
        <v>7</v>
      </c>
      <c r="AJ14" s="30">
        <v>1</v>
      </c>
    </row>
    <row r="15" spans="1:36" ht="19.5" customHeight="1">
      <c r="A15" s="22" t="s">
        <v>59</v>
      </c>
      <c r="B15" s="6">
        <f t="shared" si="0"/>
        <v>33</v>
      </c>
      <c r="C15" s="23">
        <f t="shared" si="7"/>
        <v>25</v>
      </c>
      <c r="D15" s="56">
        <f t="shared" si="8"/>
        <v>8</v>
      </c>
      <c r="E15" s="66">
        <f t="shared" si="1"/>
        <v>8</v>
      </c>
      <c r="F15" s="31">
        <v>6</v>
      </c>
      <c r="G15" s="27">
        <v>2</v>
      </c>
      <c r="H15" s="6">
        <f t="shared" si="9"/>
        <v>3</v>
      </c>
      <c r="I15" s="22">
        <v>2</v>
      </c>
      <c r="J15" s="28">
        <v>0</v>
      </c>
      <c r="K15" s="31">
        <v>0</v>
      </c>
      <c r="L15" s="30">
        <v>0</v>
      </c>
      <c r="M15" s="31">
        <v>1</v>
      </c>
      <c r="N15" s="30">
        <v>0</v>
      </c>
      <c r="O15" s="25">
        <f t="shared" si="2"/>
        <v>0</v>
      </c>
      <c r="P15" s="26">
        <v>0</v>
      </c>
      <c r="Q15" s="27">
        <v>0</v>
      </c>
      <c r="R15" s="6">
        <f t="shared" si="10"/>
        <v>10</v>
      </c>
      <c r="S15" s="22">
        <v>4</v>
      </c>
      <c r="T15" s="28">
        <v>0</v>
      </c>
      <c r="U15" s="32">
        <v>2</v>
      </c>
      <c r="V15" s="30">
        <v>2</v>
      </c>
      <c r="W15" s="31">
        <v>1</v>
      </c>
      <c r="X15" s="30">
        <v>1</v>
      </c>
      <c r="Y15" s="25">
        <f t="shared" si="3"/>
        <v>4</v>
      </c>
      <c r="Z15" s="32">
        <v>4</v>
      </c>
      <c r="AA15" s="27">
        <v>0</v>
      </c>
      <c r="AB15" s="66">
        <f t="shared" si="4"/>
        <v>1</v>
      </c>
      <c r="AC15" s="31">
        <v>1</v>
      </c>
      <c r="AD15" s="30">
        <v>0</v>
      </c>
      <c r="AE15" s="25">
        <f t="shared" si="5"/>
        <v>3</v>
      </c>
      <c r="AF15" s="32">
        <v>2</v>
      </c>
      <c r="AG15" s="27">
        <v>1</v>
      </c>
      <c r="AH15" s="66">
        <f t="shared" si="6"/>
        <v>4</v>
      </c>
      <c r="AI15" s="31">
        <v>2</v>
      </c>
      <c r="AJ15" s="30">
        <v>2</v>
      </c>
    </row>
    <row r="16" spans="1:36" ht="19.5" customHeight="1">
      <c r="A16" s="22" t="s">
        <v>60</v>
      </c>
      <c r="B16" s="6">
        <f t="shared" si="0"/>
        <v>19</v>
      </c>
      <c r="C16" s="23">
        <f t="shared" si="7"/>
        <v>11</v>
      </c>
      <c r="D16" s="56">
        <f t="shared" si="8"/>
        <v>8</v>
      </c>
      <c r="E16" s="66">
        <f t="shared" si="1"/>
        <v>3</v>
      </c>
      <c r="F16" s="31">
        <v>3</v>
      </c>
      <c r="G16" s="27">
        <v>0</v>
      </c>
      <c r="H16" s="6">
        <f t="shared" si="9"/>
        <v>3</v>
      </c>
      <c r="I16" s="22">
        <v>0</v>
      </c>
      <c r="J16" s="28">
        <v>1</v>
      </c>
      <c r="K16" s="31">
        <v>1</v>
      </c>
      <c r="L16" s="30">
        <v>0</v>
      </c>
      <c r="M16" s="31">
        <v>0</v>
      </c>
      <c r="N16" s="30">
        <v>1</v>
      </c>
      <c r="O16" s="25">
        <f t="shared" si="2"/>
        <v>0</v>
      </c>
      <c r="P16" s="26">
        <v>0</v>
      </c>
      <c r="Q16" s="27">
        <v>0</v>
      </c>
      <c r="R16" s="6">
        <f t="shared" si="10"/>
        <v>4</v>
      </c>
      <c r="S16" s="22">
        <v>3</v>
      </c>
      <c r="T16" s="28">
        <v>1</v>
      </c>
      <c r="U16" s="32">
        <v>0</v>
      </c>
      <c r="V16" s="30">
        <v>0</v>
      </c>
      <c r="W16" s="31">
        <v>0</v>
      </c>
      <c r="X16" s="30">
        <v>0</v>
      </c>
      <c r="Y16" s="25">
        <f t="shared" si="3"/>
        <v>5</v>
      </c>
      <c r="Z16" s="32">
        <v>1</v>
      </c>
      <c r="AA16" s="27">
        <v>4</v>
      </c>
      <c r="AB16" s="66">
        <f t="shared" si="4"/>
        <v>0</v>
      </c>
      <c r="AC16" s="31">
        <v>0</v>
      </c>
      <c r="AD16" s="30">
        <v>0</v>
      </c>
      <c r="AE16" s="25">
        <f t="shared" si="5"/>
        <v>4</v>
      </c>
      <c r="AF16" s="32">
        <v>3</v>
      </c>
      <c r="AG16" s="27">
        <v>1</v>
      </c>
      <c r="AH16" s="66">
        <f t="shared" si="6"/>
        <v>0</v>
      </c>
      <c r="AI16" s="31">
        <v>0</v>
      </c>
      <c r="AJ16" s="30">
        <v>0</v>
      </c>
    </row>
    <row r="17" spans="1:36" ht="19.5" customHeight="1">
      <c r="A17" s="22" t="s">
        <v>61</v>
      </c>
      <c r="B17" s="6">
        <f t="shared" si="0"/>
        <v>10</v>
      </c>
      <c r="C17" s="23">
        <f t="shared" si="7"/>
        <v>8</v>
      </c>
      <c r="D17" s="56">
        <f t="shared" si="8"/>
        <v>2</v>
      </c>
      <c r="E17" s="66">
        <f t="shared" si="1"/>
        <v>5</v>
      </c>
      <c r="F17" s="31">
        <v>5</v>
      </c>
      <c r="G17" s="27">
        <v>0</v>
      </c>
      <c r="H17" s="6">
        <f t="shared" si="9"/>
        <v>1</v>
      </c>
      <c r="I17" s="22">
        <v>0</v>
      </c>
      <c r="J17" s="28">
        <v>0</v>
      </c>
      <c r="K17" s="31">
        <v>0</v>
      </c>
      <c r="L17" s="30">
        <v>0</v>
      </c>
      <c r="M17" s="31">
        <v>0</v>
      </c>
      <c r="N17" s="30">
        <v>1</v>
      </c>
      <c r="O17" s="25">
        <f t="shared" si="2"/>
        <v>0</v>
      </c>
      <c r="P17" s="26">
        <v>0</v>
      </c>
      <c r="Q17" s="27">
        <v>0</v>
      </c>
      <c r="R17" s="6">
        <f t="shared" si="10"/>
        <v>1</v>
      </c>
      <c r="S17" s="22">
        <v>0</v>
      </c>
      <c r="T17" s="28">
        <v>0</v>
      </c>
      <c r="U17" s="32">
        <v>1</v>
      </c>
      <c r="V17" s="30">
        <v>0</v>
      </c>
      <c r="W17" s="31">
        <v>0</v>
      </c>
      <c r="X17" s="30">
        <v>0</v>
      </c>
      <c r="Y17" s="25">
        <f t="shared" si="3"/>
        <v>1</v>
      </c>
      <c r="Z17" s="32">
        <v>0</v>
      </c>
      <c r="AA17" s="27">
        <v>1</v>
      </c>
      <c r="AB17" s="66">
        <f t="shared" si="4"/>
        <v>0</v>
      </c>
      <c r="AC17" s="31">
        <v>0</v>
      </c>
      <c r="AD17" s="30">
        <v>0</v>
      </c>
      <c r="AE17" s="25">
        <f t="shared" si="5"/>
        <v>1</v>
      </c>
      <c r="AF17" s="32">
        <v>1</v>
      </c>
      <c r="AG17" s="27">
        <v>0</v>
      </c>
      <c r="AH17" s="66">
        <f t="shared" si="6"/>
        <v>1</v>
      </c>
      <c r="AI17" s="31">
        <v>1</v>
      </c>
      <c r="AJ17" s="30">
        <v>0</v>
      </c>
    </row>
    <row r="18" spans="1:36" ht="19.5" customHeight="1">
      <c r="A18" s="22" t="s">
        <v>62</v>
      </c>
      <c r="B18" s="6">
        <f t="shared" si="0"/>
        <v>2</v>
      </c>
      <c r="C18" s="23">
        <f t="shared" si="7"/>
        <v>1</v>
      </c>
      <c r="D18" s="56">
        <f t="shared" si="8"/>
        <v>1</v>
      </c>
      <c r="E18" s="66">
        <f t="shared" si="1"/>
        <v>0</v>
      </c>
      <c r="F18" s="31">
        <v>0</v>
      </c>
      <c r="G18" s="27">
        <v>0</v>
      </c>
      <c r="H18" s="6">
        <f t="shared" si="9"/>
        <v>1</v>
      </c>
      <c r="I18" s="22">
        <v>0</v>
      </c>
      <c r="J18" s="28">
        <v>1</v>
      </c>
      <c r="K18" s="31">
        <v>0</v>
      </c>
      <c r="L18" s="30">
        <v>0</v>
      </c>
      <c r="M18" s="31">
        <v>0</v>
      </c>
      <c r="N18" s="30">
        <v>0</v>
      </c>
      <c r="O18" s="25">
        <f t="shared" si="2"/>
        <v>0</v>
      </c>
      <c r="P18" s="26">
        <v>0</v>
      </c>
      <c r="Q18" s="27">
        <v>0</v>
      </c>
      <c r="R18" s="6">
        <f t="shared" si="10"/>
        <v>0</v>
      </c>
      <c r="S18" s="22">
        <v>0</v>
      </c>
      <c r="T18" s="28">
        <v>0</v>
      </c>
      <c r="U18" s="32">
        <v>0</v>
      </c>
      <c r="V18" s="30">
        <v>0</v>
      </c>
      <c r="W18" s="31">
        <v>0</v>
      </c>
      <c r="X18" s="30">
        <v>0</v>
      </c>
      <c r="Y18" s="25">
        <f t="shared" si="3"/>
        <v>0</v>
      </c>
      <c r="Z18" s="32">
        <v>0</v>
      </c>
      <c r="AA18" s="27">
        <v>0</v>
      </c>
      <c r="AB18" s="66">
        <f t="shared" si="4"/>
        <v>0</v>
      </c>
      <c r="AC18" s="31">
        <v>0</v>
      </c>
      <c r="AD18" s="30">
        <v>0</v>
      </c>
      <c r="AE18" s="25">
        <f t="shared" si="5"/>
        <v>0</v>
      </c>
      <c r="AF18" s="32">
        <v>0</v>
      </c>
      <c r="AG18" s="27">
        <v>0</v>
      </c>
      <c r="AH18" s="66">
        <f t="shared" si="6"/>
        <v>1</v>
      </c>
      <c r="AI18" s="31">
        <v>1</v>
      </c>
      <c r="AJ18" s="30">
        <v>0</v>
      </c>
    </row>
    <row r="19" spans="1:36" ht="19.5" customHeight="1">
      <c r="A19" s="22" t="s">
        <v>63</v>
      </c>
      <c r="B19" s="6">
        <f>SUM(C19+D19)</f>
        <v>3</v>
      </c>
      <c r="C19" s="23">
        <f>+F19+M19+P19+W19+Z19+AC19+AF19+AI19+U19+S19+K19+I19</f>
        <v>3</v>
      </c>
      <c r="D19" s="56">
        <f>+G19+N19+Q19+X19+AA19+AD19+AG19+AJ19+T19+V19+L19+J19</f>
        <v>0</v>
      </c>
      <c r="E19" s="66">
        <f t="shared" si="1"/>
        <v>1</v>
      </c>
      <c r="F19" s="31">
        <v>1</v>
      </c>
      <c r="G19" s="27">
        <v>0</v>
      </c>
      <c r="H19" s="6">
        <f t="shared" si="9"/>
        <v>1</v>
      </c>
      <c r="I19" s="22">
        <v>0</v>
      </c>
      <c r="J19" s="28">
        <v>0</v>
      </c>
      <c r="K19" s="31">
        <v>0</v>
      </c>
      <c r="L19" s="30">
        <v>0</v>
      </c>
      <c r="M19" s="31">
        <v>1</v>
      </c>
      <c r="N19" s="30">
        <v>0</v>
      </c>
      <c r="O19" s="25">
        <f t="shared" si="2"/>
        <v>0</v>
      </c>
      <c r="P19" s="26">
        <v>0</v>
      </c>
      <c r="Q19" s="27">
        <v>0</v>
      </c>
      <c r="R19" s="6">
        <f t="shared" si="10"/>
        <v>1</v>
      </c>
      <c r="S19" s="22">
        <v>0</v>
      </c>
      <c r="T19" s="28">
        <v>0</v>
      </c>
      <c r="U19" s="32">
        <v>1</v>
      </c>
      <c r="V19" s="30">
        <v>0</v>
      </c>
      <c r="W19" s="31">
        <v>0</v>
      </c>
      <c r="X19" s="30">
        <v>0</v>
      </c>
      <c r="Y19" s="25">
        <f t="shared" si="3"/>
        <v>0</v>
      </c>
      <c r="Z19" s="32">
        <v>0</v>
      </c>
      <c r="AA19" s="27">
        <v>0</v>
      </c>
      <c r="AB19" s="66">
        <f t="shared" si="4"/>
        <v>0</v>
      </c>
      <c r="AC19" s="31">
        <v>0</v>
      </c>
      <c r="AD19" s="30">
        <v>0</v>
      </c>
      <c r="AE19" s="25">
        <f t="shared" si="5"/>
        <v>0</v>
      </c>
      <c r="AF19" s="32">
        <v>0</v>
      </c>
      <c r="AG19" s="27">
        <v>0</v>
      </c>
      <c r="AH19" s="66">
        <f t="shared" si="6"/>
        <v>0</v>
      </c>
      <c r="AI19" s="31">
        <v>0</v>
      </c>
      <c r="AJ19" s="30">
        <v>0</v>
      </c>
    </row>
    <row r="20" spans="1:36" ht="19.5" customHeight="1">
      <c r="A20" s="22" t="s">
        <v>64</v>
      </c>
      <c r="B20" s="6">
        <f>SUM(C20+D20)</f>
        <v>2</v>
      </c>
      <c r="C20" s="23">
        <f>+F20+M20+P20+W20+Z20+AC20+AF20+AI20+U20+S20+K20+I20</f>
        <v>2</v>
      </c>
      <c r="D20" s="56">
        <f>+G20+N20+Q20+X20+AA20+AD20+AG20+AJ20+T20+V20+L20+J20</f>
        <v>0</v>
      </c>
      <c r="E20" s="66">
        <f t="shared" si="1"/>
        <v>0</v>
      </c>
      <c r="F20" s="31">
        <v>0</v>
      </c>
      <c r="G20" s="27">
        <v>0</v>
      </c>
      <c r="H20" s="6">
        <f t="shared" si="9"/>
        <v>0</v>
      </c>
      <c r="I20" s="22">
        <v>0</v>
      </c>
      <c r="J20" s="28">
        <v>0</v>
      </c>
      <c r="K20" s="31">
        <v>0</v>
      </c>
      <c r="L20" s="30">
        <v>0</v>
      </c>
      <c r="M20" s="31">
        <v>0</v>
      </c>
      <c r="N20" s="30">
        <v>0</v>
      </c>
      <c r="O20" s="25">
        <f t="shared" si="2"/>
        <v>0</v>
      </c>
      <c r="P20" s="26">
        <v>0</v>
      </c>
      <c r="Q20" s="27">
        <v>0</v>
      </c>
      <c r="R20" s="6">
        <f t="shared" si="10"/>
        <v>1</v>
      </c>
      <c r="S20" s="22">
        <v>0</v>
      </c>
      <c r="T20" s="28">
        <v>0</v>
      </c>
      <c r="U20" s="32">
        <v>0</v>
      </c>
      <c r="V20" s="30">
        <v>0</v>
      </c>
      <c r="W20" s="31">
        <v>1</v>
      </c>
      <c r="X20" s="30">
        <v>0</v>
      </c>
      <c r="Y20" s="25">
        <f t="shared" si="3"/>
        <v>1</v>
      </c>
      <c r="Z20" s="32">
        <v>1</v>
      </c>
      <c r="AA20" s="27">
        <v>0</v>
      </c>
      <c r="AB20" s="66">
        <f t="shared" si="4"/>
        <v>0</v>
      </c>
      <c r="AC20" s="31">
        <v>0</v>
      </c>
      <c r="AD20" s="30">
        <v>0</v>
      </c>
      <c r="AE20" s="25">
        <f t="shared" si="5"/>
        <v>0</v>
      </c>
      <c r="AF20" s="32">
        <v>0</v>
      </c>
      <c r="AG20" s="27">
        <v>0</v>
      </c>
      <c r="AH20" s="66">
        <f t="shared" si="6"/>
        <v>0</v>
      </c>
      <c r="AI20" s="31">
        <v>0</v>
      </c>
      <c r="AJ20" s="30">
        <v>0</v>
      </c>
    </row>
    <row r="21" spans="1:36" ht="19.5" customHeight="1">
      <c r="A21" s="22" t="s">
        <v>70</v>
      </c>
      <c r="B21" s="6">
        <f>SUM(C21+D21)</f>
        <v>2</v>
      </c>
      <c r="C21" s="23">
        <f>+F21+M21+P21+W21+Z21+AC21+AF21+AI21+U21+S21+K21+I21</f>
        <v>2</v>
      </c>
      <c r="D21" s="56">
        <f>+G21+N21+Q21+X21+AA21+AD21+AG21+AJ21+T21+V21+L21+J21</f>
        <v>0</v>
      </c>
      <c r="E21" s="66">
        <f t="shared" si="1"/>
        <v>0</v>
      </c>
      <c r="F21" s="31">
        <v>0</v>
      </c>
      <c r="G21" s="27">
        <v>0</v>
      </c>
      <c r="H21" s="6">
        <f t="shared" si="9"/>
        <v>0</v>
      </c>
      <c r="I21" s="22">
        <v>0</v>
      </c>
      <c r="J21" s="28">
        <v>0</v>
      </c>
      <c r="K21" s="31">
        <v>0</v>
      </c>
      <c r="L21" s="30">
        <v>0</v>
      </c>
      <c r="M21" s="31">
        <v>0</v>
      </c>
      <c r="N21" s="30">
        <v>0</v>
      </c>
      <c r="O21" s="25">
        <f t="shared" si="2"/>
        <v>0</v>
      </c>
      <c r="P21" s="26">
        <v>0</v>
      </c>
      <c r="Q21" s="27">
        <v>0</v>
      </c>
      <c r="R21" s="6">
        <f t="shared" si="10"/>
        <v>2</v>
      </c>
      <c r="S21" s="22">
        <v>0</v>
      </c>
      <c r="T21" s="28">
        <v>0</v>
      </c>
      <c r="U21" s="32">
        <v>1</v>
      </c>
      <c r="V21" s="30">
        <v>0</v>
      </c>
      <c r="W21" s="31">
        <v>1</v>
      </c>
      <c r="X21" s="30">
        <v>0</v>
      </c>
      <c r="Y21" s="25">
        <f t="shared" si="3"/>
        <v>0</v>
      </c>
      <c r="Z21" s="32">
        <v>0</v>
      </c>
      <c r="AA21" s="27">
        <v>0</v>
      </c>
      <c r="AB21" s="66">
        <f t="shared" si="4"/>
        <v>0</v>
      </c>
      <c r="AC21" s="31">
        <v>0</v>
      </c>
      <c r="AD21" s="30">
        <v>0</v>
      </c>
      <c r="AE21" s="25">
        <f t="shared" si="5"/>
        <v>0</v>
      </c>
      <c r="AF21" s="32">
        <v>0</v>
      </c>
      <c r="AG21" s="27">
        <v>0</v>
      </c>
      <c r="AH21" s="66">
        <f t="shared" si="6"/>
        <v>0</v>
      </c>
      <c r="AI21" s="31">
        <v>0</v>
      </c>
      <c r="AJ21" s="30">
        <v>0</v>
      </c>
    </row>
    <row r="22" spans="1:36" ht="19.5" customHeight="1">
      <c r="A22" s="22" t="s">
        <v>65</v>
      </c>
      <c r="B22" s="6">
        <f t="shared" si="0"/>
        <v>4</v>
      </c>
      <c r="C22" s="23">
        <f t="shared" si="7"/>
        <v>2</v>
      </c>
      <c r="D22" s="56">
        <f t="shared" si="8"/>
        <v>2</v>
      </c>
      <c r="E22" s="66">
        <f t="shared" si="1"/>
        <v>2</v>
      </c>
      <c r="F22" s="31">
        <v>1</v>
      </c>
      <c r="G22" s="27">
        <v>1</v>
      </c>
      <c r="H22" s="6">
        <f t="shared" si="9"/>
        <v>0</v>
      </c>
      <c r="I22" s="22">
        <v>0</v>
      </c>
      <c r="J22" s="28">
        <v>0</v>
      </c>
      <c r="K22" s="31">
        <v>0</v>
      </c>
      <c r="L22" s="30">
        <v>0</v>
      </c>
      <c r="M22" s="31">
        <v>0</v>
      </c>
      <c r="N22" s="30">
        <v>0</v>
      </c>
      <c r="O22" s="25">
        <f t="shared" si="2"/>
        <v>0</v>
      </c>
      <c r="P22" s="26">
        <v>0</v>
      </c>
      <c r="Q22" s="27">
        <v>0</v>
      </c>
      <c r="R22" s="6">
        <f t="shared" si="10"/>
        <v>0</v>
      </c>
      <c r="S22" s="22">
        <v>0</v>
      </c>
      <c r="T22" s="28">
        <v>0</v>
      </c>
      <c r="U22" s="32">
        <v>0</v>
      </c>
      <c r="V22" s="30">
        <v>0</v>
      </c>
      <c r="W22" s="31">
        <v>0</v>
      </c>
      <c r="X22" s="30">
        <v>0</v>
      </c>
      <c r="Y22" s="25">
        <f t="shared" si="3"/>
        <v>0</v>
      </c>
      <c r="Z22" s="32">
        <v>0</v>
      </c>
      <c r="AA22" s="27">
        <v>0</v>
      </c>
      <c r="AB22" s="66">
        <f t="shared" si="4"/>
        <v>1</v>
      </c>
      <c r="AC22" s="31">
        <v>0</v>
      </c>
      <c r="AD22" s="30">
        <v>1</v>
      </c>
      <c r="AE22" s="25">
        <f t="shared" si="5"/>
        <v>0</v>
      </c>
      <c r="AF22" s="32">
        <v>0</v>
      </c>
      <c r="AG22" s="27">
        <v>0</v>
      </c>
      <c r="AH22" s="66">
        <f t="shared" si="6"/>
        <v>1</v>
      </c>
      <c r="AI22" s="31">
        <v>1</v>
      </c>
      <c r="AJ22" s="30">
        <v>0</v>
      </c>
    </row>
    <row r="23" spans="1:36" ht="19.5" customHeight="1">
      <c r="A23" s="22" t="s">
        <v>50</v>
      </c>
      <c r="B23" s="6">
        <f t="shared" si="0"/>
        <v>1</v>
      </c>
      <c r="C23" s="23">
        <f t="shared" si="7"/>
        <v>1</v>
      </c>
      <c r="D23" s="56">
        <f t="shared" si="8"/>
        <v>0</v>
      </c>
      <c r="E23" s="66">
        <f t="shared" si="1"/>
        <v>0</v>
      </c>
      <c r="F23" s="31">
        <v>0</v>
      </c>
      <c r="G23" s="27">
        <v>0</v>
      </c>
      <c r="H23" s="6">
        <f t="shared" si="9"/>
        <v>0</v>
      </c>
      <c r="I23" s="22">
        <v>0</v>
      </c>
      <c r="J23" s="28">
        <v>0</v>
      </c>
      <c r="K23" s="31">
        <v>0</v>
      </c>
      <c r="L23" s="30">
        <v>0</v>
      </c>
      <c r="M23" s="31">
        <v>0</v>
      </c>
      <c r="N23" s="30">
        <v>0</v>
      </c>
      <c r="O23" s="25">
        <f t="shared" si="2"/>
        <v>0</v>
      </c>
      <c r="P23" s="26">
        <v>0</v>
      </c>
      <c r="Q23" s="27">
        <v>0</v>
      </c>
      <c r="R23" s="6">
        <f t="shared" si="10"/>
        <v>1</v>
      </c>
      <c r="S23" s="22">
        <v>0</v>
      </c>
      <c r="T23" s="28">
        <v>0</v>
      </c>
      <c r="U23" s="32">
        <v>0</v>
      </c>
      <c r="V23" s="30">
        <v>0</v>
      </c>
      <c r="W23" s="31">
        <v>1</v>
      </c>
      <c r="X23" s="30">
        <v>0</v>
      </c>
      <c r="Y23" s="25">
        <f t="shared" si="3"/>
        <v>0</v>
      </c>
      <c r="Z23" s="32">
        <v>0</v>
      </c>
      <c r="AA23" s="27">
        <v>0</v>
      </c>
      <c r="AB23" s="66">
        <f t="shared" si="4"/>
        <v>0</v>
      </c>
      <c r="AC23" s="31">
        <v>0</v>
      </c>
      <c r="AD23" s="30">
        <v>0</v>
      </c>
      <c r="AE23" s="25">
        <f t="shared" si="5"/>
        <v>0</v>
      </c>
      <c r="AF23" s="32">
        <v>0</v>
      </c>
      <c r="AG23" s="27">
        <v>0</v>
      </c>
      <c r="AH23" s="66">
        <f t="shared" si="6"/>
        <v>0</v>
      </c>
      <c r="AI23" s="31">
        <v>0</v>
      </c>
      <c r="AJ23" s="30">
        <v>0</v>
      </c>
    </row>
    <row r="24" spans="1:36" ht="19.5" customHeight="1" thickBot="1">
      <c r="A24" s="34"/>
      <c r="B24" s="35"/>
      <c r="C24" s="36"/>
      <c r="D24" s="37"/>
      <c r="E24" s="68"/>
      <c r="F24" s="41"/>
      <c r="G24" s="38"/>
      <c r="H24" s="35"/>
      <c r="I24" s="35"/>
      <c r="J24" s="39"/>
      <c r="K24" s="41"/>
      <c r="L24" s="37"/>
      <c r="M24" s="41"/>
      <c r="N24" s="37"/>
      <c r="O24" s="38"/>
      <c r="P24" s="36"/>
      <c r="Q24" s="38"/>
      <c r="R24" s="35"/>
      <c r="S24" s="35"/>
      <c r="T24" s="39"/>
      <c r="U24" s="40"/>
      <c r="V24" s="37"/>
      <c r="W24" s="41"/>
      <c r="X24" s="37"/>
      <c r="Y24" s="38"/>
      <c r="Z24" s="40"/>
      <c r="AA24" s="38"/>
      <c r="AB24" s="68"/>
      <c r="AC24" s="41"/>
      <c r="AD24" s="37"/>
      <c r="AE24" s="38"/>
      <c r="AF24" s="40"/>
      <c r="AG24" s="38"/>
      <c r="AH24" s="68"/>
      <c r="AI24" s="41"/>
      <c r="AJ24" s="37"/>
    </row>
    <row r="25" spans="1:36" ht="19.5" customHeight="1" thickBot="1">
      <c r="A25" s="42" t="s">
        <v>2</v>
      </c>
      <c r="B25" s="42">
        <f>SUM(C25+D25)</f>
        <v>505</v>
      </c>
      <c r="C25" s="43">
        <f aca="true" t="shared" si="11" ref="C25:AJ25">SUM(C9:C24)</f>
        <v>265</v>
      </c>
      <c r="D25" s="44">
        <f t="shared" si="11"/>
        <v>240</v>
      </c>
      <c r="E25" s="69">
        <f t="shared" si="11"/>
        <v>90</v>
      </c>
      <c r="F25" s="70">
        <f t="shared" si="11"/>
        <v>49</v>
      </c>
      <c r="G25" s="45">
        <f t="shared" si="11"/>
        <v>41</v>
      </c>
      <c r="H25" s="46">
        <f t="shared" si="11"/>
        <v>89</v>
      </c>
      <c r="I25" s="46">
        <f t="shared" si="11"/>
        <v>21</v>
      </c>
      <c r="J25" s="47">
        <f t="shared" si="11"/>
        <v>19</v>
      </c>
      <c r="K25" s="48">
        <f t="shared" si="11"/>
        <v>10</v>
      </c>
      <c r="L25" s="50">
        <f t="shared" si="11"/>
        <v>19</v>
      </c>
      <c r="M25" s="46">
        <f t="shared" si="11"/>
        <v>13</v>
      </c>
      <c r="N25" s="52">
        <f t="shared" si="11"/>
        <v>7</v>
      </c>
      <c r="O25" s="50">
        <f t="shared" si="11"/>
        <v>30</v>
      </c>
      <c r="P25" s="51">
        <f t="shared" si="11"/>
        <v>20</v>
      </c>
      <c r="Q25" s="50">
        <f t="shared" si="11"/>
        <v>10</v>
      </c>
      <c r="R25" s="46">
        <f t="shared" si="11"/>
        <v>110</v>
      </c>
      <c r="S25" s="46">
        <f t="shared" si="11"/>
        <v>16</v>
      </c>
      <c r="T25" s="47">
        <f t="shared" si="11"/>
        <v>24</v>
      </c>
      <c r="U25" s="48">
        <f t="shared" si="11"/>
        <v>14</v>
      </c>
      <c r="V25" s="50">
        <f t="shared" si="11"/>
        <v>11</v>
      </c>
      <c r="W25" s="46">
        <f t="shared" si="11"/>
        <v>21</v>
      </c>
      <c r="X25" s="52">
        <f t="shared" si="11"/>
        <v>24</v>
      </c>
      <c r="Y25" s="50">
        <f t="shared" si="11"/>
        <v>60</v>
      </c>
      <c r="Z25" s="48">
        <f t="shared" si="11"/>
        <v>31</v>
      </c>
      <c r="AA25" s="50">
        <f t="shared" si="11"/>
        <v>29</v>
      </c>
      <c r="AB25" s="71">
        <f t="shared" si="11"/>
        <v>41</v>
      </c>
      <c r="AC25" s="72">
        <f t="shared" si="11"/>
        <v>21</v>
      </c>
      <c r="AD25" s="49">
        <f t="shared" si="11"/>
        <v>20</v>
      </c>
      <c r="AE25" s="50">
        <f t="shared" si="11"/>
        <v>40</v>
      </c>
      <c r="AF25" s="48">
        <f t="shared" si="11"/>
        <v>20</v>
      </c>
      <c r="AG25" s="50">
        <f t="shared" si="11"/>
        <v>20</v>
      </c>
      <c r="AH25" s="71">
        <f t="shared" si="11"/>
        <v>45</v>
      </c>
      <c r="AI25" s="72">
        <f t="shared" si="11"/>
        <v>29</v>
      </c>
      <c r="AJ25" s="49">
        <f t="shared" si="11"/>
        <v>16</v>
      </c>
    </row>
    <row r="26" spans="1:36" ht="15">
      <c r="A26" s="53" t="s">
        <v>37</v>
      </c>
      <c r="B26" s="54"/>
      <c r="C26" s="54"/>
      <c r="D26" s="27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15">
      <c r="A27" s="54" t="s">
        <v>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</sheetData>
  <sheetProtection/>
  <mergeCells count="33">
    <mergeCell ref="AB7:AD7"/>
    <mergeCell ref="AE7:AG7"/>
    <mergeCell ref="AH7:AJ7"/>
    <mergeCell ref="AH6:AJ6"/>
    <mergeCell ref="E7:G7"/>
    <mergeCell ref="I7:J7"/>
    <mergeCell ref="K7:L7"/>
    <mergeCell ref="M7:N7"/>
    <mergeCell ref="O7:Q7"/>
    <mergeCell ref="S7:T7"/>
    <mergeCell ref="U7:V7"/>
    <mergeCell ref="W7:X7"/>
    <mergeCell ref="Y7:AA7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2015-10-14T14:52:09Z</dcterms:created>
  <dcterms:modified xsi:type="dcterms:W3CDTF">2015-10-14T15:07:03Z</dcterms:modified>
  <cp:category/>
  <cp:version/>
  <cp:contentType/>
  <cp:contentStatus/>
</cp:coreProperties>
</file>